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dcceew2.sharepoint.com/sites/DCCEEW-DSaD/Shared Documents/Web Pubs/DCCEEW/Climate Change/Publications/"/>
    </mc:Choice>
  </mc:AlternateContent>
  <xr:revisionPtr revIDLastSave="0" documentId="8_{C97D1C29-9BE3-4D9E-BCE4-6D6547C50D9E}" xr6:coauthVersionLast="47" xr6:coauthVersionMax="47" xr10:uidLastSave="{00000000-0000-0000-0000-000000000000}"/>
  <bookViews>
    <workbookView xWindow="3315" yWindow="3870" windowWidth="31590" windowHeight="15345" tabRatio="720" xr2:uid="{00000000-000D-0000-FFFF-FFFF00000000}"/>
  </bookViews>
  <sheets>
    <sheet name="Contents" sheetId="160" r:id="rId1"/>
    <sheet name="Figure 1" sheetId="55" r:id="rId2"/>
    <sheet name="Figure 2" sheetId="167" r:id="rId3"/>
    <sheet name="Figure 3" sheetId="132" r:id="rId4"/>
    <sheet name="Figure 4" sheetId="158" r:id="rId5"/>
    <sheet name="Figure 5" sheetId="53" r:id="rId6"/>
    <sheet name="Figure 6" sheetId="169" r:id="rId7"/>
    <sheet name="Figure 7" sheetId="164" r:id="rId8"/>
    <sheet name="Figure 8" sheetId="165" r:id="rId9"/>
    <sheet name="Figure 9" sheetId="170" r:id="rId10"/>
    <sheet name="Figure 10" sheetId="68" r:id="rId11"/>
    <sheet name="Figure 11" sheetId="143" r:id="rId12"/>
    <sheet name="Figure 12" sheetId="145" r:id="rId13"/>
    <sheet name="Figure 13" sheetId="161" r:id="rId14"/>
    <sheet name="Figure 14" sheetId="162" r:id="rId15"/>
    <sheet name="Figure 15" sheetId="155" r:id="rId16"/>
    <sheet name="Figure 16" sheetId="144" r:id="rId17"/>
    <sheet name="Figure 17" sheetId="172" r:id="rId18"/>
    <sheet name="Figure 18" sheetId="9" r:id="rId19"/>
    <sheet name="Figure 19" sheetId="79" r:id="rId20"/>
    <sheet name="Figure 20" sheetId="139" r:id="rId21"/>
    <sheet name="Figure 21" sheetId="81" r:id="rId22"/>
    <sheet name="Figure 22" sheetId="82" r:id="rId23"/>
    <sheet name="Figure 23" sheetId="83" r:id="rId24"/>
    <sheet name="Figure 24" sheetId="163" r:id="rId25"/>
    <sheet name="Figure 25" sheetId="119" r:id="rId26"/>
    <sheet name="Figure 26" sheetId="85" r:id="rId27"/>
    <sheet name="Map 1" sheetId="86" r:id="rId28"/>
    <sheet name="Figure 27" sheetId="89" r:id="rId29"/>
    <sheet name="Figure 28" sheetId="91" r:id="rId30"/>
    <sheet name="Figure 29" sheetId="92" r:id="rId31"/>
    <sheet name="Figure 30" sheetId="94" r:id="rId32"/>
    <sheet name="Figure 31" sheetId="93" r:id="rId33"/>
    <sheet name="Figure 32" sheetId="140" r:id="rId34"/>
    <sheet name="Figure 33" sheetId="95" r:id="rId35"/>
    <sheet name="Figure 34" sheetId="150" r:id="rId36"/>
    <sheet name="Figure 35" sheetId="159" r:id="rId37"/>
    <sheet name="Figure 36" sheetId="152" r:id="rId38"/>
    <sheet name="Figure 37" sheetId="156" r:id="rId39"/>
    <sheet name="Figure 38" sheetId="148" r:id="rId40"/>
  </sheets>
  <definedNames>
    <definedName name="_Hlk181956756" localSheetId="2">'Figure 2'!$A$1</definedName>
    <definedName name="_Ref182318728" localSheetId="6">'Figure 6'!$A$1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10" i="55" l="1"/>
  <c r="AK9" i="55"/>
  <c r="AF10" i="55"/>
  <c r="AF9" i="55"/>
</calcChain>
</file>

<file path=xl/sharedStrings.xml><?xml version="1.0" encoding="utf-8"?>
<sst xmlns="http://schemas.openxmlformats.org/spreadsheetml/2006/main" count="374" uniqueCount="284">
  <si>
    <t>List of charts</t>
  </si>
  <si>
    <t>Figure 1</t>
  </si>
  <si>
    <t>Figure 2</t>
  </si>
  <si>
    <t>Figure 3</t>
  </si>
  <si>
    <t>Figure 4</t>
  </si>
  <si>
    <t>Figure 5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</si>
  <si>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</si>
  <si>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</si>
  <si>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</si>
  <si>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</si>
  <si>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</si>
  <si>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</si>
  <si>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</si>
  <si>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</si>
  <si>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</si>
  <si>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15</t>
  </si>
  <si>
    <t>Figure 16</t>
  </si>
  <si>
    <t>Figure 17</t>
  </si>
  <si>
    <t>Figure 18</t>
  </si>
  <si>
    <t>Figure 19</t>
  </si>
  <si>
    <t>Figure 20</t>
  </si>
  <si>
    <t>Figure 21</t>
  </si>
  <si>
    <t>Figure 22</t>
  </si>
  <si>
    <t>Figure 23</t>
  </si>
  <si>
    <t>Figure 24</t>
  </si>
  <si>
    <t>Figure 25</t>
  </si>
  <si>
    <t>Figure 26</t>
  </si>
  <si>
    <t>Map 1</t>
  </si>
  <si>
    <t>Figure 27</t>
  </si>
  <si>
    <t>Figure 28</t>
  </si>
  <si>
    <t>Figure 29</t>
  </si>
  <si>
    <t>Figure 30</t>
  </si>
  <si>
    <t>Figure 31</t>
  </si>
  <si>
    <t>Figure 32</t>
  </si>
  <si>
    <t>Figure 33</t>
  </si>
  <si>
    <t>Figure 34</t>
  </si>
  <si>
    <t>Figure 35</t>
  </si>
  <si>
    <t>Figure 36</t>
  </si>
  <si>
    <t>Figure 37</t>
  </si>
  <si>
    <t>Figure 38</t>
  </si>
  <si>
    <t>Note: Totals may not sum due to rounding.
Note: The data presented has been rounded to a set decimal point.
Note: Data is reported for financial years. For instance, ‘2030’ refers to the financial year 2029-30.</t>
  </si>
  <si>
    <t>Historical emissions</t>
  </si>
  <si>
    <t>Emissions budget trajectory - minus 43% target</t>
  </si>
  <si>
    <t>Baseline</t>
  </si>
  <si>
    <t>With additional measures</t>
  </si>
  <si>
    <t>Electricity</t>
  </si>
  <si>
    <t>Stationary energy</t>
  </si>
  <si>
    <t>Transport</t>
  </si>
  <si>
    <t>Fugitives</t>
  </si>
  <si>
    <t>Agriculture</t>
  </si>
  <si>
    <t>Industrial processes</t>
  </si>
  <si>
    <t>Waste</t>
  </si>
  <si>
    <t>LULUCF</t>
  </si>
  <si>
    <t>Baseline total</t>
  </si>
  <si>
    <t>Note: Emissions are presented under UNFCCC inventory reporting categories consistent with Australia's 2030 target.</t>
  </si>
  <si>
    <t>IPPU</t>
  </si>
  <si>
    <t>Emissions per capita in the baseline</t>
  </si>
  <si>
    <t xml:space="preserve">Emissions per capita in the baseline </t>
  </si>
  <si>
    <t>Emissions per dollar of real GDP in the baseline</t>
  </si>
  <si>
    <t>Projected emissions</t>
  </si>
  <si>
    <t>SMCs generated from Safeguard facilities</t>
  </si>
  <si>
    <t>SMCs generated from below-threshold facilities</t>
  </si>
  <si>
    <t>NEM</t>
  </si>
  <si>
    <t>WEM</t>
  </si>
  <si>
    <t>Off-grid</t>
  </si>
  <si>
    <t>Minor grids</t>
  </si>
  <si>
    <t>Other</t>
  </si>
  <si>
    <t>Electricity sector</t>
  </si>
  <si>
    <t>Note: micro-grids are included in off-grid</t>
  </si>
  <si>
    <t>Coal</t>
  </si>
  <si>
    <t>Gas</t>
  </si>
  <si>
    <t>Hydro</t>
  </si>
  <si>
    <t>Wind</t>
  </si>
  <si>
    <t>Solar</t>
  </si>
  <si>
    <t>Rooftop PV</t>
  </si>
  <si>
    <t>Pumped Hydro (storage)</t>
  </si>
  <si>
    <t>Battery (storage)</t>
  </si>
  <si>
    <t>Baseline electricity</t>
  </si>
  <si>
    <t>Energy</t>
  </si>
  <si>
    <t>Mining</t>
  </si>
  <si>
    <t>Manufacturing</t>
  </si>
  <si>
    <t>Buildings</t>
  </si>
  <si>
    <t>Agriculture, Forestry and Fishing</t>
  </si>
  <si>
    <t>Military</t>
  </si>
  <si>
    <t xml:space="preserve">LNG </t>
  </si>
  <si>
    <t>Oil and Other Gas Extraction</t>
  </si>
  <si>
    <t>Historical Oil and Gas Extraction</t>
  </si>
  <si>
    <t>Manufacture of Solid Fuels</t>
  </si>
  <si>
    <t>Gas Production and Distribution</t>
  </si>
  <si>
    <t>Petroleum Refining</t>
  </si>
  <si>
    <t>Natural gas for domestic use</t>
  </si>
  <si>
    <t>LNG (for export)</t>
  </si>
  <si>
    <t>LNG (for export) and natural gas for domestic use</t>
  </si>
  <si>
    <t>Oil</t>
  </si>
  <si>
    <t>Open cut mines</t>
  </si>
  <si>
    <t>Underground coal mines</t>
  </si>
  <si>
    <t>Lime and urea</t>
  </si>
  <si>
    <t>Fertilisers</t>
  </si>
  <si>
    <t>Crops</t>
  </si>
  <si>
    <t>Other animals</t>
  </si>
  <si>
    <t>Pigs</t>
  </si>
  <si>
    <t>Sheep</t>
  </si>
  <si>
    <t>Dairy</t>
  </si>
  <si>
    <t>Grain fed beef</t>
  </si>
  <si>
    <t>Grazing beef</t>
  </si>
  <si>
    <t>Grazing Beef</t>
  </si>
  <si>
    <t>Grain Fed Beef</t>
  </si>
  <si>
    <t>Other Animals</t>
  </si>
  <si>
    <t>Wastewater - industrial</t>
  </si>
  <si>
    <t>Wastewater - domestic and commercial</t>
  </si>
  <si>
    <t>Solid waste - incineration</t>
  </si>
  <si>
    <t>Solid waste - composting</t>
  </si>
  <si>
    <t>Solid waste - waste to landfill</t>
  </si>
  <si>
    <t>Municipal solid waste</t>
  </si>
  <si>
    <t>Commercial and industrial</t>
  </si>
  <si>
    <t>Construction and demolition</t>
  </si>
  <si>
    <t>Food</t>
  </si>
  <si>
    <t>Paper and cardboard</t>
  </si>
  <si>
    <t>Garden and park</t>
  </si>
  <si>
    <t>Wood</t>
  </si>
  <si>
    <t>Textiles</t>
  </si>
  <si>
    <t xml:space="preserve">Sludge </t>
  </si>
  <si>
    <t>Nappies</t>
  </si>
  <si>
    <t>Rubber and leather</t>
  </si>
  <si>
    <t>Forests</t>
  </si>
  <si>
    <t>Agricultural and other land</t>
  </si>
  <si>
    <t>Forest conversion to agriculture and other land</t>
  </si>
  <si>
    <t>Net LULUCF - inventory</t>
  </si>
  <si>
    <t>Net LULUCF - projections</t>
  </si>
  <si>
    <r>
      <t>Australia’s emissions projections by gas in the baseline scenario, 2030, Mt CO</t>
    </r>
    <r>
      <rPr>
        <b/>
        <vertAlign val="subscript"/>
        <sz val="11"/>
        <color theme="3" tint="-0.249977111117893"/>
        <rFont val="Calibri"/>
        <family val="2"/>
        <scheme val="minor"/>
      </rPr>
      <t>2</t>
    </r>
    <r>
      <rPr>
        <b/>
        <sz val="11"/>
        <color theme="3" tint="-0.249977111117893"/>
        <rFont val="Calibri"/>
        <family val="2"/>
        <scheme val="minor"/>
      </rPr>
      <t>-e</t>
    </r>
  </si>
  <si>
    <t>Agriculture, forestry and fishing</t>
  </si>
  <si>
    <t>Electricity, gas and water</t>
  </si>
  <si>
    <t>Services, construction and transport</t>
  </si>
  <si>
    <t>Residential</t>
  </si>
  <si>
    <t>Note: Primary industries is shown in its separate subsectors of agriculture, forestry and fishing, and mining on this chart.</t>
  </si>
  <si>
    <r>
      <t>Australia’s emissions projections by economic sector in the baseline scenario, 2030, Mt CO</t>
    </r>
    <r>
      <rPr>
        <b/>
        <vertAlign val="subscript"/>
        <sz val="11"/>
        <color theme="3" tint="-0.249977111117893"/>
        <rFont val="Calibri"/>
        <family val="2"/>
        <scheme val="minor"/>
      </rPr>
      <t>2</t>
    </r>
    <r>
      <rPr>
        <b/>
        <sz val="11"/>
        <color theme="3" tint="-0.249977111117893"/>
        <rFont val="Calibri"/>
        <family val="2"/>
        <scheme val="minor"/>
      </rPr>
      <t>-e</t>
    </r>
  </si>
  <si>
    <r>
      <t>Tracking against the 2030 emissions target trajectory, 2020 to 2030, Mt CO</t>
    </r>
    <r>
      <rPr>
        <b/>
        <vertAlign val="subscript"/>
        <sz val="11"/>
        <color theme="3"/>
        <rFont val="Calibri"/>
        <family val="2"/>
        <scheme val="minor"/>
      </rPr>
      <t>2</t>
    </r>
    <r>
      <rPr>
        <b/>
        <sz val="11"/>
        <color theme="3"/>
        <rFont val="Calibri"/>
        <family val="2"/>
        <scheme val="minor"/>
      </rPr>
      <t>-e</t>
    </r>
  </si>
  <si>
    <t/>
  </si>
  <si>
    <t>Australia's emissions projections 2024</t>
  </si>
  <si>
    <t>Australia's projected emissions per person and the projected emissions intensity of the economy, 2005 to 2040</t>
  </si>
  <si>
    <t>Electricity - Grid</t>
  </si>
  <si>
    <t>Diesel</t>
  </si>
  <si>
    <t xml:space="preserve">Biofuel </t>
  </si>
  <si>
    <t>SAF</t>
  </si>
  <si>
    <r>
      <t>Electricity emissions in the baseline scenario, 1990 to 2040, Mt CO</t>
    </r>
    <r>
      <rPr>
        <b/>
        <vertAlign val="subscript"/>
        <sz val="11"/>
        <color theme="3" tint="-0.249977111117893"/>
        <rFont val="Calibri"/>
        <family val="2"/>
        <scheme val="minor"/>
      </rPr>
      <t>2</t>
    </r>
    <r>
      <rPr>
        <b/>
        <sz val="11"/>
        <color theme="3" tint="-0.249977111117893"/>
        <rFont val="Calibri"/>
        <family val="2"/>
        <scheme val="minor"/>
      </rPr>
      <t>-e</t>
    </r>
  </si>
  <si>
    <t>Electricity generation mix in Australia in the baseline scenario, by fuel, 2020 to 2040, TWh</t>
  </si>
  <si>
    <t>With additional measures electricity</t>
  </si>
  <si>
    <r>
      <t>Stationary energy emissions in the baseline scenario, 1990 to 2040, Mt CO</t>
    </r>
    <r>
      <rPr>
        <b/>
        <vertAlign val="subscript"/>
        <sz val="11"/>
        <color theme="3"/>
        <rFont val="Calibri"/>
        <family val="2"/>
        <scheme val="minor"/>
      </rPr>
      <t>2</t>
    </r>
    <r>
      <rPr>
        <b/>
        <sz val="11"/>
        <color theme="3"/>
        <rFont val="Calibri"/>
        <family val="2"/>
        <scheme val="minor"/>
      </rPr>
      <t>-e</t>
    </r>
  </si>
  <si>
    <r>
      <t>Transport emissions in the baseline scenario, 1990 to 2040, Mt CO</t>
    </r>
    <r>
      <rPr>
        <b/>
        <vertAlign val="subscript"/>
        <sz val="11"/>
        <color theme="3"/>
        <rFont val="Calibri"/>
        <family val="2"/>
        <scheme val="minor"/>
      </rPr>
      <t>2</t>
    </r>
    <r>
      <rPr>
        <b/>
        <sz val="11"/>
        <color theme="3"/>
        <rFont val="Calibri"/>
        <family val="2"/>
        <scheme val="minor"/>
      </rPr>
      <t>-e</t>
    </r>
  </si>
  <si>
    <r>
      <t>Projected real-world light vehicle emission intensities (average new vehicle), 2025 to 2040, grams CO</t>
    </r>
    <r>
      <rPr>
        <b/>
        <vertAlign val="subscript"/>
        <sz val="11"/>
        <color theme="3"/>
        <rFont val="Calibri"/>
        <family val="2"/>
        <scheme val="minor"/>
      </rPr>
      <t>2</t>
    </r>
    <r>
      <rPr>
        <b/>
        <sz val="11"/>
        <color theme="3"/>
        <rFont val="Calibri"/>
        <family val="2"/>
        <scheme val="minor"/>
      </rPr>
      <t>-e per kilometre</t>
    </r>
  </si>
  <si>
    <r>
      <t>Projected domestic aviation emissions, 2024 to 2040, Mt CO</t>
    </r>
    <r>
      <rPr>
        <b/>
        <vertAlign val="subscript"/>
        <sz val="11"/>
        <color theme="3"/>
        <rFont val="Calibri"/>
        <family val="2"/>
        <scheme val="minor"/>
      </rPr>
      <t>2</t>
    </r>
    <r>
      <rPr>
        <b/>
        <sz val="11"/>
        <color theme="3"/>
        <rFont val="Calibri"/>
        <family val="2"/>
        <scheme val="minor"/>
      </rPr>
      <t>-e</t>
    </r>
  </si>
  <si>
    <r>
      <t>Fugitive emissions in the baseline scenario, 1990 to 2040, Mt CO</t>
    </r>
    <r>
      <rPr>
        <b/>
        <vertAlign val="subscript"/>
        <sz val="11"/>
        <color theme="3" tint="-0.249977111117893"/>
        <rFont val="Calibri"/>
        <family val="2"/>
        <scheme val="minor"/>
      </rPr>
      <t>2</t>
    </r>
    <r>
      <rPr>
        <b/>
        <sz val="11"/>
        <color theme="3" tint="-0.249977111117893"/>
        <rFont val="Calibri"/>
        <family val="2"/>
        <scheme val="minor"/>
      </rPr>
      <t>-e</t>
    </r>
  </si>
  <si>
    <t>LNG projects in Australia in 2024</t>
  </si>
  <si>
    <r>
      <t>Industrial processes and product use emissions in the baseline scenario, 1990 to 2040, Mt CO</t>
    </r>
    <r>
      <rPr>
        <b/>
        <vertAlign val="subscript"/>
        <sz val="11"/>
        <color theme="3" tint="-0.249977111117893"/>
        <rFont val="Calibri"/>
        <family val="2"/>
        <scheme val="minor"/>
      </rPr>
      <t>2</t>
    </r>
    <r>
      <rPr>
        <b/>
        <sz val="11"/>
        <color theme="3" tint="-0.249977111117893"/>
        <rFont val="Calibri"/>
        <family val="2"/>
        <scheme val="minor"/>
      </rPr>
      <t>-e</t>
    </r>
  </si>
  <si>
    <r>
      <t>Agriculture emissions in the baseline scenario, 1990 to 2040, Mt CO</t>
    </r>
    <r>
      <rPr>
        <b/>
        <vertAlign val="subscript"/>
        <sz val="11"/>
        <color theme="3" tint="-0.249977111117893"/>
        <rFont val="Calibri"/>
        <family val="2"/>
        <scheme val="minor"/>
      </rPr>
      <t>2</t>
    </r>
    <r>
      <rPr>
        <b/>
        <sz val="11"/>
        <color theme="3" tint="-0.249977111117893"/>
        <rFont val="Calibri"/>
        <family val="2"/>
        <scheme val="minor"/>
      </rPr>
      <t>-e</t>
    </r>
  </si>
  <si>
    <r>
      <t>Waste emissions in the baseline scenario, 1990 to 2040, Mt CO</t>
    </r>
    <r>
      <rPr>
        <b/>
        <vertAlign val="subscript"/>
        <sz val="11"/>
        <color theme="3" tint="-0.249977111117893"/>
        <rFont val="Calibri"/>
        <family val="2"/>
        <scheme val="minor"/>
      </rPr>
      <t>2</t>
    </r>
    <r>
      <rPr>
        <b/>
        <sz val="11"/>
        <color theme="3" tint="-0.249977111117893"/>
        <rFont val="Calibri"/>
        <family val="2"/>
        <scheme val="minor"/>
      </rPr>
      <t>-e</t>
    </r>
  </si>
  <si>
    <t>Non-inert waste deposited at landfills, by stream, 2024 to 2040, Mt</t>
  </si>
  <si>
    <t>Non-inert waste deposited at landfills in 2024, by commodity, %</t>
  </si>
  <si>
    <r>
      <t>Emissions and removals from LULUCF in the baseline scenario, 1990 to 2040, Mt CO</t>
    </r>
    <r>
      <rPr>
        <b/>
        <vertAlign val="subscript"/>
        <sz val="11"/>
        <color theme="3" tint="-0.249977111117893"/>
        <rFont val="Calibri"/>
        <family val="2"/>
        <scheme val="minor"/>
      </rPr>
      <t>2</t>
    </r>
    <r>
      <rPr>
        <b/>
        <sz val="11"/>
        <color theme="3" tint="-0.249977111117893"/>
        <rFont val="Calibri"/>
        <family val="2"/>
        <scheme val="minor"/>
      </rPr>
      <t>-e</t>
    </r>
  </si>
  <si>
    <t>Gas fugitives</t>
  </si>
  <si>
    <t>Coal fugitives</t>
  </si>
  <si>
    <t>Net change in fuel use</t>
  </si>
  <si>
    <r>
      <t>Change in the baseline scenario emissions from 2024 to 2030 by sector, Mt CO</t>
    </r>
    <r>
      <rPr>
        <b/>
        <vertAlign val="subscript"/>
        <sz val="11"/>
        <color theme="3"/>
        <rFont val="Calibri"/>
        <family val="2"/>
        <scheme val="minor"/>
      </rPr>
      <t>2</t>
    </r>
    <r>
      <rPr>
        <b/>
        <sz val="11"/>
        <color theme="3"/>
        <rFont val="Calibri"/>
        <family val="2"/>
        <scheme val="minor"/>
      </rPr>
      <t>-e</t>
    </r>
  </si>
  <si>
    <t>2024 Emissions</t>
  </si>
  <si>
    <t>2030 Baseline emissions</t>
  </si>
  <si>
    <t>Stationary Energy</t>
  </si>
  <si>
    <r>
      <t>Change in the baseline scenario emissions from 2030 to 2040 by sector, Mt CO</t>
    </r>
    <r>
      <rPr>
        <b/>
        <vertAlign val="subscript"/>
        <sz val="11"/>
        <color theme="3"/>
        <rFont val="Calibri"/>
        <family val="2"/>
        <scheme val="minor"/>
      </rPr>
      <t>2</t>
    </r>
    <r>
      <rPr>
        <b/>
        <sz val="11"/>
        <color theme="3"/>
        <rFont val="Calibri"/>
        <family val="2"/>
        <scheme val="minor"/>
      </rPr>
      <t>-e</t>
    </r>
  </si>
  <si>
    <t>Change in emissions from 2030 to 2040</t>
  </si>
  <si>
    <t>Change in emissions from 2024 to 2030</t>
  </si>
  <si>
    <t>2040 Baseline emissions</t>
  </si>
  <si>
    <r>
      <t>Tracking against the 2030 target, 2005 to 2050, Mt CO</t>
    </r>
    <r>
      <rPr>
        <b/>
        <vertAlign val="subscript"/>
        <sz val="11"/>
        <color theme="3"/>
        <rFont val="Calibri"/>
        <family val="2"/>
        <scheme val="minor"/>
      </rPr>
      <t>2</t>
    </r>
    <r>
      <rPr>
        <b/>
        <sz val="11"/>
        <color theme="3"/>
        <rFont val="Calibri"/>
        <family val="2"/>
        <scheme val="minor"/>
      </rPr>
      <t>-e</t>
    </r>
  </si>
  <si>
    <t>Change from 2024 to 2040 (Baseline, %)</t>
  </si>
  <si>
    <t>Agriculture and Waste</t>
  </si>
  <si>
    <r>
      <t>Australia’s emissions projections in the baseline scenario, 1990 to 2040, Mt CO</t>
    </r>
    <r>
      <rPr>
        <b/>
        <vertAlign val="subscript"/>
        <sz val="11"/>
        <color theme="3" tint="-0.249977111117893"/>
        <rFont val="Calibri"/>
        <family val="2"/>
        <scheme val="minor"/>
      </rPr>
      <t>2</t>
    </r>
    <r>
      <rPr>
        <b/>
        <sz val="11"/>
        <color theme="3" tint="-0.249977111117893"/>
        <rFont val="Calibri"/>
        <family val="2"/>
        <scheme val="minor"/>
      </rPr>
      <t>-e</t>
    </r>
  </si>
  <si>
    <t>Net impact</t>
  </si>
  <si>
    <t>Projected SMC generation in the baseline scenario, 2025 to 2040, million SMCs</t>
  </si>
  <si>
    <t>Livestock emissions in 2030, commodity categories, %</t>
  </si>
  <si>
    <t>Emissions per capita in the 'with additional measures' scenario</t>
  </si>
  <si>
    <t>Emissions per dollar of real GDP in the 'with additional measures' scenario</t>
  </si>
  <si>
    <t>Note: Emissions per dollar of real GDP, reference year 2021–22.</t>
  </si>
  <si>
    <t>Natural gas</t>
  </si>
  <si>
    <t>Electricity - Off-grid renewable</t>
  </si>
  <si>
    <t>Electricity - Off-grid fossil fuel</t>
  </si>
  <si>
    <t>Green hydrogen</t>
  </si>
  <si>
    <t>Aviation turbine fuel</t>
  </si>
  <si>
    <t>Industrial processes and product use</t>
  </si>
  <si>
    <t>Projected ACCU issuance, demand and unit holdings in the baseline scenario, 2025 to 2040, million units</t>
  </si>
  <si>
    <t>ACCU demand</t>
  </si>
  <si>
    <t>ACCU issuance</t>
  </si>
  <si>
    <t>Unit holdings (ACCUs and SMCs)</t>
  </si>
  <si>
    <t>Mining - Coal</t>
  </si>
  <si>
    <t>Mining - Oil and gas extraction</t>
  </si>
  <si>
    <t>Mining - Other</t>
  </si>
  <si>
    <t>Manufacturing- Metal</t>
  </si>
  <si>
    <t xml:space="preserve">Manufacturing- Non-metallic mineral </t>
  </si>
  <si>
    <t xml:space="preserve">Manufacturing- Chemical </t>
  </si>
  <si>
    <t xml:space="preserve">Manufacturing- Other </t>
  </si>
  <si>
    <t>Electricity, Gas, Water and Waste Services</t>
  </si>
  <si>
    <t>Transport, Postal and Warehousing</t>
  </si>
  <si>
    <t>Safeguard business-as-usual emissions</t>
  </si>
  <si>
    <t>On-site emissions reduction</t>
  </si>
  <si>
    <t>Gross emissions all 'business-as-usual Safeguard facilities'</t>
  </si>
  <si>
    <t>Former safeguard facility emissions after onsite-abatement</t>
  </si>
  <si>
    <t>Gross emissions Safeguard covered facilities</t>
  </si>
  <si>
    <t>Net demand for units</t>
  </si>
  <si>
    <t>Aggregate baselines</t>
  </si>
  <si>
    <t>Articulated trucks</t>
  </si>
  <si>
    <t>Rigid trucks</t>
  </si>
  <si>
    <t>Buses</t>
  </si>
  <si>
    <t>Passenger vehicles</t>
  </si>
  <si>
    <t>Light commercial vehicles</t>
  </si>
  <si>
    <t>Domestic aviation</t>
  </si>
  <si>
    <t>Domestic navigation</t>
  </si>
  <si>
    <t>Motorcycles</t>
  </si>
  <si>
    <t>Other transportation</t>
  </si>
  <si>
    <t>Railways</t>
  </si>
  <si>
    <t>Light commercial vehicle</t>
  </si>
  <si>
    <t>Passenger vehicle</t>
  </si>
  <si>
    <t>Aviation emissions without Safeguard</t>
  </si>
  <si>
    <t>Aviation emissions with Safeguard</t>
  </si>
  <si>
    <t>Product uses as substitutes for ozone depleting substances</t>
  </si>
  <si>
    <t>Other production</t>
  </si>
  <si>
    <t>Other product manufacture and use</t>
  </si>
  <si>
    <t>Non-energy products from fuel and solvent use</t>
  </si>
  <si>
    <t>Mineral industry</t>
  </si>
  <si>
    <t>Metal industry</t>
  </si>
  <si>
    <t>Chemical industry</t>
  </si>
  <si>
    <r>
      <t>Electricity emissions in the baseline scenario, 1990 to 2040, Mt CO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-e</t>
    </r>
  </si>
  <si>
    <r>
      <t>Stationary energy emissions in the baseline scenario, 1990 to 2040, Mt CO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-e</t>
    </r>
  </si>
  <si>
    <r>
      <t>Transport emissions in the baseline scenario, 1990 to 2040, Mt CO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-e</t>
    </r>
  </si>
  <si>
    <r>
      <t>Projected real-world light vehicle emission intensities (average new vehicle), 2025 to 2040, grams CO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-e per kilometre</t>
    </r>
  </si>
  <si>
    <r>
      <t>Projected domestic aviation emissions, 2024 to 2040, Mt CO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-e</t>
    </r>
  </si>
  <si>
    <r>
      <t>Fugitive emissions in the baseline scenario, 1990 to 2040, Mt CO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-e</t>
    </r>
  </si>
  <si>
    <r>
      <t>Industrial processes and product use emissions in the baseline scenario, 1990 to 2040, Mt CO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-e</t>
    </r>
  </si>
  <si>
    <r>
      <t>Agriculture emissions in the baseline scenario, 1990 to 2040, Mt CO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-e</t>
    </r>
  </si>
  <si>
    <r>
      <t>Waste emissions in the baseline scenario, 1990 to 2040, Mt CO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-e</t>
    </r>
  </si>
  <si>
    <r>
      <t>Australia’s emissions projections by gas in the baseline scenario, 2030, Mt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-e</t>
    </r>
  </si>
  <si>
    <r>
      <t>Australia’s emissions projections by economic sector in the baseline scenario, 2030, Mt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-e</t>
    </r>
  </si>
  <si>
    <r>
      <t>Tracking against the 2030 emissions target trajectory, 2020 to 2030, Mt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-e</t>
    </r>
  </si>
  <si>
    <t>Change from 2005 to 2030 (Baseline, %)</t>
  </si>
  <si>
    <t>Change from 2024 to 2030 (Baseline, %)</t>
  </si>
  <si>
    <t>Land use, land-use change and forestry</t>
  </si>
  <si>
    <t>Total emissions</t>
  </si>
  <si>
    <r>
      <t>Change in emissions by sector or grouped sectors, from 2005 to 2030 and 2024 to 2030 and 2040 in the baseline scenario, Mt CO</t>
    </r>
    <r>
      <rPr>
        <b/>
        <vertAlign val="subscript"/>
        <sz val="11"/>
        <color theme="3"/>
        <rFont val="Calibri"/>
        <family val="2"/>
        <scheme val="minor"/>
      </rPr>
      <t>2</t>
    </r>
    <r>
      <rPr>
        <b/>
        <sz val="11"/>
        <color theme="3"/>
        <rFont val="Calibri"/>
        <family val="2"/>
        <scheme val="minor"/>
      </rPr>
      <t>-e</t>
    </r>
  </si>
  <si>
    <r>
      <t>2024 emissions 
(Mt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-e)</t>
    </r>
  </si>
  <si>
    <r>
      <t>2030 emissions
(Baseline, Mt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-e)</t>
    </r>
  </si>
  <si>
    <r>
      <t>Change from 2005 to 2030 
(Baseline, Mt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-e)</t>
    </r>
  </si>
  <si>
    <r>
      <t>Change from 2024 to 2030 
(Baseline, Mt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-e)</t>
    </r>
  </si>
  <si>
    <r>
      <t>Change from 2024 to 2040 
(Baseline, Mt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-e)</t>
    </r>
  </si>
  <si>
    <r>
      <t>Tracking against the 2030 target, 2005 to 2050, Mt CO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-e</t>
    </r>
  </si>
  <si>
    <r>
      <t>Change in emissions by sector or grouped sectors, from 2005 to 2030 and 2024 to 2030 and 2040 in the baseline scenario, Mt CO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-e</t>
    </r>
  </si>
  <si>
    <r>
      <t>Australia’s emissions projections in the baseline scenario, 1990 to 2040, Mt CO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-e</t>
    </r>
  </si>
  <si>
    <r>
      <t>Australia's emissions projections in the baseline scenario, by sector, 2020 to 2040, Mt CO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-e</t>
    </r>
  </si>
  <si>
    <r>
      <t>Change in the baseline scenario emissions from 2024 to 2030 by sector, Mt CO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-e</t>
    </r>
  </si>
  <si>
    <r>
      <t>Change in the baseline scenario emissions from 2030 to 2040 by sector, Mt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-e</t>
    </r>
  </si>
  <si>
    <r>
      <t>Emissions and removals from LULUCF in the baseline scenario, 1990 to 2040, Mt CO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-e</t>
    </r>
  </si>
  <si>
    <t>Stationary energy, Transport, Fugitive, Industrial Processes and Product Use</t>
  </si>
  <si>
    <r>
      <t>Australia's emissions projections in the baseline scenario, by sector, 2020 to 2040, Mt CO</t>
    </r>
    <r>
      <rPr>
        <b/>
        <vertAlign val="subscript"/>
        <sz val="11"/>
        <color theme="3" tint="-0.249977111117893"/>
        <rFont val="Calibri"/>
        <family val="2"/>
        <scheme val="minor"/>
      </rPr>
      <t>2</t>
    </r>
    <r>
      <rPr>
        <b/>
        <sz val="11"/>
        <color theme="3" tint="-0.249977111117893"/>
        <rFont val="Calibri"/>
        <family val="2"/>
        <scheme val="minor"/>
      </rPr>
      <t>-e</t>
    </r>
  </si>
  <si>
    <r>
      <t>Emissions projections by economic sector in the baseline and 'with additional measures' scenarios, 2024 to 2040, Mt CO</t>
    </r>
    <r>
      <rPr>
        <b/>
        <vertAlign val="subscript"/>
        <sz val="11"/>
        <color theme="3" tint="-0.249977111117893"/>
        <rFont val="Calibri"/>
        <family val="2"/>
        <scheme val="minor"/>
      </rPr>
      <t>2</t>
    </r>
    <r>
      <rPr>
        <b/>
        <sz val="11"/>
        <color theme="3" tint="-0.249977111117893"/>
        <rFont val="Calibri"/>
        <family val="2"/>
        <scheme val="minor"/>
      </rPr>
      <t>-e</t>
    </r>
  </si>
  <si>
    <t>Baseline scenario</t>
  </si>
  <si>
    <t>'With additional measures' scenario</t>
  </si>
  <si>
    <r>
      <t>Emissions from the consumption of electricity by economic sector in the baseline and 'with additional measures' scenarios, 2024 to 2040, Mt CO</t>
    </r>
    <r>
      <rPr>
        <b/>
        <vertAlign val="subscript"/>
        <sz val="11"/>
        <color theme="3" tint="-0.249977111117893"/>
        <rFont val="Calibri"/>
        <family val="2"/>
        <scheme val="minor"/>
      </rPr>
      <t>2</t>
    </r>
    <r>
      <rPr>
        <b/>
        <sz val="11"/>
        <color theme="3" tint="-0.249977111117893"/>
        <rFont val="Calibri"/>
        <family val="2"/>
        <scheme val="minor"/>
      </rPr>
      <t>-e</t>
    </r>
  </si>
  <si>
    <r>
      <t>Australia's emissions projections baseline and 'with additional measures' scenarios tracking against the 2030 emissions point target, 1990 to 2040, Mt CO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-e</t>
    </r>
  </si>
  <si>
    <r>
      <t>Australia's emissions projections baseline and 'with additional measures' scenarios tracking against the 2030 emissions point target, 1990 to 2040, Mt CO</t>
    </r>
    <r>
      <rPr>
        <b/>
        <vertAlign val="subscript"/>
        <sz val="11"/>
        <color theme="3" tint="-0.249977111117893"/>
        <rFont val="Calibri"/>
        <family val="2"/>
        <scheme val="minor"/>
      </rPr>
      <t>2</t>
    </r>
    <r>
      <rPr>
        <b/>
        <sz val="11"/>
        <color theme="3" tint="-0.249977111117893"/>
        <rFont val="Calibri"/>
        <family val="2"/>
        <scheme val="minor"/>
      </rPr>
      <t>-e</t>
    </r>
  </si>
  <si>
    <t>Net change in emissions from baseline to ‘with additional measures’ scenario, by sector, in key years, 2025 to 2040, Mt CO2-e</t>
  </si>
  <si>
    <r>
      <t>Net change in emissions from baseline to ‘with additional measures’ scenario, by sector, in key years, 2025 to 2040, Mt CO</t>
    </r>
    <r>
      <rPr>
        <b/>
        <vertAlign val="subscript"/>
        <sz val="11"/>
        <color theme="3"/>
        <rFont val="Calibri"/>
        <family val="2"/>
        <scheme val="minor"/>
      </rPr>
      <t>2</t>
    </r>
    <r>
      <rPr>
        <b/>
        <sz val="11"/>
        <color theme="3"/>
        <rFont val="Calibri"/>
        <family val="2"/>
        <scheme val="minor"/>
      </rPr>
      <t>-e</t>
    </r>
  </si>
  <si>
    <r>
      <t>Aggregate Safeguard facilities emissions, 2017 to 2040, Mt CO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-e</t>
    </r>
  </si>
  <si>
    <r>
      <t>Aggregate Safeguard facilities emissions, 2017 to 2040, Mt CO</t>
    </r>
    <r>
      <rPr>
        <b/>
        <vertAlign val="subscript"/>
        <sz val="11"/>
        <color theme="3"/>
        <rFont val="Calibri"/>
        <family val="2"/>
        <scheme val="minor"/>
      </rPr>
      <t>2</t>
    </r>
    <r>
      <rPr>
        <b/>
        <sz val="11"/>
        <color theme="3"/>
        <rFont val="Calibri"/>
        <family val="2"/>
        <scheme val="minor"/>
      </rPr>
      <t>-e</t>
    </r>
  </si>
  <si>
    <r>
      <t>On-site emissions reduction by Intergovernmental Panel on Climate Change (IPCC) sector in the baseline scenario, 2025 to 2040, Mt CO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-e</t>
    </r>
  </si>
  <si>
    <r>
      <t>On-site emissions reduction by Intergovernmental Panel on Climate Change (IPCC) sector in the baseline scenario, 2025 to 2040, Mt CO</t>
    </r>
    <r>
      <rPr>
        <b/>
        <vertAlign val="subscript"/>
        <sz val="11"/>
        <color theme="3"/>
        <rFont val="Calibri"/>
        <family val="2"/>
        <scheme val="minor"/>
      </rPr>
      <t>2</t>
    </r>
    <r>
      <rPr>
        <b/>
        <sz val="11"/>
        <color theme="3"/>
        <rFont val="Calibri"/>
        <family val="2"/>
        <scheme val="minor"/>
      </rPr>
      <t>-e</t>
    </r>
  </si>
  <si>
    <r>
      <t>On-site emissions reductions by economic sector in the baseline scenario, 2025 to 2040, Mt CO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 xml:space="preserve">-e </t>
    </r>
  </si>
  <si>
    <r>
      <t>On-site emissions reductions by economic sector in the baseline scenario, 2025 to 2040, Mt CO</t>
    </r>
    <r>
      <rPr>
        <b/>
        <vertAlign val="subscript"/>
        <sz val="11"/>
        <color theme="3"/>
        <rFont val="Calibri"/>
        <family val="2"/>
        <scheme val="minor"/>
      </rPr>
      <t>2</t>
    </r>
    <r>
      <rPr>
        <b/>
        <sz val="11"/>
        <color theme="3"/>
        <rFont val="Calibri"/>
        <family val="2"/>
        <scheme val="minor"/>
      </rPr>
      <t xml:space="preserve">-e </t>
    </r>
  </si>
  <si>
    <t>Change in fuel use across Safeguard facilities due to on-site abatement actions in the baseline scenario, 2025 to 2040, PJ</t>
  </si>
  <si>
    <r>
      <t>Electricity emissions in the baseline and 'with additional measures' scenarios, 2020 to 2040, Mt CO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-e</t>
    </r>
  </si>
  <si>
    <r>
      <t>Electricity emissions in the baseline and 'with additional measures' scenarios, 2020 to 2040, Mt CO</t>
    </r>
    <r>
      <rPr>
        <b/>
        <vertAlign val="subscript"/>
        <sz val="11"/>
        <color theme="3" tint="-0.249977111117893"/>
        <rFont val="Calibri"/>
        <family val="2"/>
        <scheme val="minor"/>
      </rPr>
      <t>2</t>
    </r>
    <r>
      <rPr>
        <b/>
        <sz val="11"/>
        <color theme="3" tint="-0.249977111117893"/>
        <rFont val="Calibri"/>
        <family val="2"/>
        <scheme val="minor"/>
      </rPr>
      <t>-e</t>
    </r>
  </si>
  <si>
    <r>
      <t>Energy sub-sector emissions in the baseline scenario, 1990 to 2040, Mt CO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-e</t>
    </r>
  </si>
  <si>
    <r>
      <t>Energy sub-sector emissions in the baseline scenario, 1990 to 2040, Mt CO</t>
    </r>
    <r>
      <rPr>
        <b/>
        <vertAlign val="subscript"/>
        <sz val="11"/>
        <color theme="3"/>
        <rFont val="Calibri"/>
        <family val="2"/>
        <scheme val="minor"/>
      </rPr>
      <t>2</t>
    </r>
    <r>
      <rPr>
        <b/>
        <sz val="11"/>
        <color theme="3"/>
        <rFont val="Calibri"/>
        <family val="2"/>
        <scheme val="minor"/>
      </rPr>
      <t>-e</t>
    </r>
  </si>
  <si>
    <r>
      <t>Emissions projections by economic sector in the baseline and ‘with additional measures’ scenarios, 2024 to 2040, Mt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-e</t>
    </r>
  </si>
  <si>
    <r>
      <t>Emissions from the consumption of electricity by economic sector in the baseline and ‘with additional measures’ scenarios, 2024 to 2040, Mt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-e</t>
    </r>
  </si>
  <si>
    <r>
      <t>Tracking against the 2030 emissions budget target, Mt CO</t>
    </r>
    <r>
      <rPr>
        <b/>
        <vertAlign val="subscript"/>
        <sz val="11"/>
        <color theme="3"/>
        <rFont val="Calibri"/>
        <family val="2"/>
        <scheme val="minor"/>
      </rPr>
      <t>2</t>
    </r>
    <r>
      <rPr>
        <b/>
        <sz val="11"/>
        <color theme="3"/>
        <rFont val="Calibri"/>
        <family val="2"/>
        <scheme val="minor"/>
      </rPr>
      <t>-e</t>
    </r>
  </si>
  <si>
    <r>
      <t>Tracking against the 2030 emissions budget target, Mt CO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-e</t>
    </r>
  </si>
  <si>
    <r>
      <t>Safeguard business-as-usual, gross emissions, on-site emissions reductions and net demand for units in the baseline scenario, 2025 to 2040, Mt CO</t>
    </r>
    <r>
      <rPr>
        <b/>
        <vertAlign val="subscript"/>
        <sz val="11"/>
        <color theme="3"/>
        <rFont val="Calibri"/>
        <family val="2"/>
        <scheme val="minor"/>
      </rPr>
      <t>2</t>
    </r>
    <r>
      <rPr>
        <b/>
        <sz val="11"/>
        <color theme="3"/>
        <rFont val="Calibri"/>
        <family val="2"/>
        <scheme val="minor"/>
      </rPr>
      <t>-e</t>
    </r>
  </si>
  <si>
    <r>
      <t>Safeguard business-as-usual, gross emissions, on-site emissions reductions and net demand for units in the baseline scenario, 2025 to 2040, Mt CO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-e</t>
    </r>
  </si>
  <si>
    <t>Note: Figure shows modelled projections from 2025 for as-generated generation by fuel type.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</si>
</sst>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4" formatCode="_-&quot;$&quot;* #,##0.00_-;\-&quot;$&quot;* #,##0.00_-;_-&quot;$&quot;* &quot;-&quot;??_-;_-@_-"/>
    <numFmt numFmtId="43" formatCode="_-* #,##0.00_-;\-* #,##0.00_-;_-* &quot;-&quot;??_-;_-@_-"/>
    <numFmt numFmtId="164" formatCode="#,##0.0"/>
    <numFmt numFmtId="165" formatCode="0.0"/>
    <numFmt numFmtId="166" formatCode="_-* #,##0_-;\-* #,##0_-;_-* &quot;-&quot;??_-;_-@_-"/>
    <numFmt numFmtId="167" formatCode="0.0000"/>
    <numFmt numFmtId="168" formatCode="0.0%"/>
    <numFmt numFmtId="169" formatCode="0.00000"/>
    <numFmt numFmtId="170" formatCode="0.000"/>
    <numFmt numFmtId="171" formatCode="#,##0.000"/>
    <numFmt numFmtId="172" formatCode="0.000000"/>
    <numFmt numFmtId="173" formatCode="0.0000000"/>
    <numFmt numFmtId="174" formatCode="#,##0.0000"/>
    <numFmt numFmtId="175" formatCode="#,##0.0000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u/>
      <sz val="11"/>
      <color theme="10"/>
      <name val="Calibri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vertAlign val="subscript"/>
      <sz val="11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vertAlign val="subscript"/>
      <sz val="11"/>
      <color theme="3" tint="-0.249977111117893"/>
      <name val="Calibri"/>
      <family val="2"/>
      <scheme val="minor"/>
    </font>
    <font>
      <b/>
      <sz val="14"/>
      <color theme="3" tint="-0.249977111117893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8"/>
      <name val="Calibri"/>
      <family val="2"/>
      <scheme val="minor"/>
    </font>
    <font>
      <sz val="11"/>
      <color theme="3"/>
      <name val="Calibri"/>
      <family val="2"/>
      <scheme val="minor"/>
    </font>
    <font>
      <u/>
      <sz val="11"/>
      <color theme="3"/>
      <name val="Calibri"/>
      <family val="2"/>
    </font>
    <font>
      <vertAlign val="subscript"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vertAlign val="subscript"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CECFF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3" fontId="1" fillId="3" borderId="0"/>
    <xf numFmtId="0" fontId="4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/>
  </cellStyleXfs>
  <cellXfs count="142">
    <xf numFmtId="0" fontId="0" fillId="0" borderId="0" xfId="0"/>
    <xf numFmtId="0" fontId="0" fillId="2" borderId="0" xfId="0" applyFill="1"/>
    <xf numFmtId="0" fontId="3" fillId="2" borderId="0" xfId="0" applyFont="1" applyFill="1"/>
    <xf numFmtId="0" fontId="3" fillId="2" borderId="0" xfId="0" applyFont="1" applyFill="1" applyAlignment="1">
      <alignment vertical="center"/>
    </xf>
    <xf numFmtId="0" fontId="0" fillId="2" borderId="3" xfId="0" applyFill="1" applyBorder="1"/>
    <xf numFmtId="0" fontId="0" fillId="2" borderId="2" xfId="0" applyFill="1" applyBorder="1"/>
    <xf numFmtId="0" fontId="0" fillId="2" borderId="1" xfId="0" applyFill="1" applyBorder="1"/>
    <xf numFmtId="1" fontId="0" fillId="2" borderId="0" xfId="0" applyNumberFormat="1" applyFill="1"/>
    <xf numFmtId="3" fontId="0" fillId="2" borderId="0" xfId="0" applyNumberFormat="1" applyFill="1"/>
    <xf numFmtId="1" fontId="0" fillId="2" borderId="2" xfId="0" applyNumberFormat="1" applyFill="1" applyBorder="1"/>
    <xf numFmtId="0" fontId="5" fillId="2" borderId="0" xfId="0" applyFont="1" applyFill="1"/>
    <xf numFmtId="0" fontId="2" fillId="2" borderId="0" xfId="0" applyFont="1" applyFill="1"/>
    <xf numFmtId="0" fontId="2" fillId="2" borderId="1" xfId="0" applyFont="1" applyFill="1" applyBorder="1"/>
    <xf numFmtId="0" fontId="6" fillId="2" borderId="2" xfId="0" applyFont="1" applyFill="1" applyBorder="1"/>
    <xf numFmtId="0" fontId="6" fillId="2" borderId="0" xfId="0" applyFont="1" applyFill="1"/>
    <xf numFmtId="0" fontId="7" fillId="2" borderId="0" xfId="0" applyFont="1" applyFill="1" applyAlignment="1">
      <alignment vertical="top"/>
    </xf>
    <xf numFmtId="0" fontId="8" fillId="2" borderId="0" xfId="0" applyFont="1" applyFill="1"/>
    <xf numFmtId="9" fontId="0" fillId="2" borderId="0" xfId="4" applyFont="1" applyFill="1"/>
    <xf numFmtId="0" fontId="9" fillId="2" borderId="0" xfId="0" applyFont="1" applyFill="1"/>
    <xf numFmtId="49" fontId="6" fillId="2" borderId="0" xfId="0" applyNumberFormat="1" applyFont="1" applyFill="1"/>
    <xf numFmtId="0" fontId="10" fillId="2" borderId="0" xfId="0" applyFont="1" applyFill="1" applyAlignment="1">
      <alignment vertical="center" readingOrder="1"/>
    </xf>
    <xf numFmtId="0" fontId="6" fillId="0" borderId="0" xfId="0" applyFont="1"/>
    <xf numFmtId="0" fontId="11" fillId="2" borderId="0" xfId="0" applyFont="1" applyFill="1"/>
    <xf numFmtId="1" fontId="0" fillId="2" borderId="1" xfId="0" applyNumberFormat="1" applyFill="1" applyBorder="1"/>
    <xf numFmtId="1" fontId="2" fillId="2" borderId="1" xfId="0" applyNumberFormat="1" applyFont="1" applyFill="1" applyBorder="1"/>
    <xf numFmtId="0" fontId="13" fillId="2" borderId="0" xfId="0" applyFont="1" applyFill="1"/>
    <xf numFmtId="0" fontId="15" fillId="2" borderId="3" xfId="10" applyFont="1" applyFill="1" applyBorder="1" applyAlignment="1">
      <alignment horizontal="left"/>
    </xf>
    <xf numFmtId="0" fontId="15" fillId="2" borderId="0" xfId="10" applyFont="1" applyFill="1" applyBorder="1" applyAlignment="1">
      <alignment horizontal="left"/>
    </xf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18" fillId="2" borderId="0" xfId="0" applyFont="1" applyFill="1"/>
    <xf numFmtId="0" fontId="17" fillId="2" borderId="0" xfId="0" applyFont="1" applyFill="1"/>
    <xf numFmtId="0" fontId="17" fillId="2" borderId="0" xfId="0" applyFont="1" applyFill="1" applyAlignment="1">
      <alignment vertical="center"/>
    </xf>
    <xf numFmtId="0" fontId="20" fillId="2" borderId="0" xfId="0" applyFont="1" applyFill="1"/>
    <xf numFmtId="0" fontId="21" fillId="2" borderId="0" xfId="0" applyFont="1" applyFill="1"/>
    <xf numFmtId="0" fontId="22" fillId="2" borderId="0" xfId="0" applyFont="1" applyFill="1"/>
    <xf numFmtId="168" fontId="0" fillId="2" borderId="0" xfId="4" applyNumberFormat="1" applyFont="1" applyFill="1"/>
    <xf numFmtId="166" fontId="0" fillId="2" borderId="0" xfId="0" applyNumberFormat="1" applyFill="1"/>
    <xf numFmtId="0" fontId="5" fillId="2" borderId="0" xfId="0" applyFont="1" applyFill="1" applyAlignment="1">
      <alignment vertical="top" wrapText="1"/>
    </xf>
    <xf numFmtId="0" fontId="11" fillId="2" borderId="0" xfId="0" applyFont="1" applyFill="1" applyAlignment="1">
      <alignment vertical="top"/>
    </xf>
    <xf numFmtId="0" fontId="3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" fontId="0" fillId="2" borderId="2" xfId="0" applyNumberForma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9" fontId="0" fillId="2" borderId="0" xfId="4" applyFont="1" applyFill="1" applyAlignment="1">
      <alignment horizontal="center" vertical="center"/>
    </xf>
    <xf numFmtId="165" fontId="0" fillId="2" borderId="0" xfId="0" applyNumberForma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 wrapText="1"/>
    </xf>
    <xf numFmtId="0" fontId="22" fillId="2" borderId="0" xfId="0" applyFont="1" applyFill="1" applyAlignment="1">
      <alignment horizontal="center" vertical="center"/>
    </xf>
    <xf numFmtId="0" fontId="0" fillId="2" borderId="1" xfId="0" applyFill="1" applyBorder="1" applyAlignment="1">
      <alignment horizontal="center"/>
    </xf>
    <xf numFmtId="1" fontId="0" fillId="2" borderId="3" xfId="0" applyNumberFormat="1" applyFill="1" applyBorder="1" applyAlignment="1">
      <alignment horizontal="center"/>
    </xf>
    <xf numFmtId="1" fontId="0" fillId="2" borderId="2" xfId="0" applyNumberFormat="1" applyFill="1" applyBorder="1" applyAlignment="1">
      <alignment horizontal="center"/>
    </xf>
    <xf numFmtId="165" fontId="0" fillId="2" borderId="0" xfId="0" applyNumberFormat="1" applyFill="1" applyAlignment="1">
      <alignment horizontal="center"/>
    </xf>
    <xf numFmtId="9" fontId="0" fillId="2" borderId="0" xfId="4" applyFont="1" applyFill="1" applyAlignment="1">
      <alignment horizontal="center"/>
    </xf>
    <xf numFmtId="0" fontId="3" fillId="2" borderId="0" xfId="0" applyFont="1" applyFill="1" applyAlignment="1">
      <alignment horizontal="center" vertical="top"/>
    </xf>
    <xf numFmtId="0" fontId="7" fillId="2" borderId="0" xfId="0" applyFont="1" applyFill="1" applyAlignment="1">
      <alignment horizontal="center" vertical="top"/>
    </xf>
    <xf numFmtId="0" fontId="5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 vertical="top" wrapText="1"/>
    </xf>
    <xf numFmtId="0" fontId="22" fillId="2" borderId="0" xfId="0" applyFont="1" applyFill="1" applyAlignment="1">
      <alignment horizontal="center"/>
    </xf>
    <xf numFmtId="3" fontId="0" fillId="2" borderId="3" xfId="0" applyNumberFormat="1" applyFill="1" applyBorder="1" applyAlignment="1">
      <alignment horizontal="center"/>
    </xf>
    <xf numFmtId="4" fontId="0" fillId="2" borderId="3" xfId="0" applyNumberFormat="1" applyFill="1" applyBorder="1" applyAlignment="1">
      <alignment horizontal="center"/>
    </xf>
    <xf numFmtId="3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2" xfId="0" applyFill="1" applyBorder="1" applyAlignment="1">
      <alignment horizontal="center"/>
    </xf>
    <xf numFmtId="165" fontId="0" fillId="2" borderId="2" xfId="0" applyNumberFormat="1" applyFill="1" applyBorder="1" applyAlignment="1">
      <alignment horizontal="center"/>
    </xf>
    <xf numFmtId="0" fontId="2" fillId="2" borderId="3" xfId="0" applyFont="1" applyFill="1" applyBorder="1"/>
    <xf numFmtId="0" fontId="11" fillId="2" borderId="0" xfId="0" applyFont="1" applyFill="1" applyAlignment="1">
      <alignment horizontal="center" vertical="top"/>
    </xf>
    <xf numFmtId="1" fontId="23" fillId="2" borderId="2" xfId="0" applyNumberFormat="1" applyFont="1" applyFill="1" applyBorder="1" applyAlignment="1">
      <alignment horizontal="center"/>
    </xf>
    <xf numFmtId="43" fontId="0" fillId="2" borderId="0" xfId="0" applyNumberFormat="1" applyFill="1" applyAlignment="1">
      <alignment horizontal="center"/>
    </xf>
    <xf numFmtId="172" fontId="0" fillId="2" borderId="0" xfId="0" applyNumberFormat="1" applyFill="1" applyAlignment="1">
      <alignment horizontal="center"/>
    </xf>
    <xf numFmtId="1" fontId="0" fillId="2" borderId="3" xfId="0" applyNumberFormat="1" applyFill="1" applyBorder="1" applyAlignment="1">
      <alignment horizontal="center" vertical="center"/>
    </xf>
    <xf numFmtId="1" fontId="6" fillId="2" borderId="2" xfId="0" applyNumberFormat="1" applyFont="1" applyFill="1" applyBorder="1" applyAlignment="1">
      <alignment horizontal="center" vertical="center"/>
    </xf>
    <xf numFmtId="170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173" fontId="0" fillId="2" borderId="0" xfId="0" applyNumberFormat="1" applyFill="1" applyAlignment="1">
      <alignment horizontal="center" vertical="center"/>
    </xf>
    <xf numFmtId="169" fontId="0" fillId="2" borderId="0" xfId="0" applyNumberFormat="1" applyFill="1" applyAlignment="1">
      <alignment horizontal="center" vertical="center"/>
    </xf>
    <xf numFmtId="1" fontId="6" fillId="2" borderId="1" xfId="0" applyNumberFormat="1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3" fontId="6" fillId="2" borderId="3" xfId="0" applyNumberFormat="1" applyFont="1" applyFill="1" applyBorder="1" applyAlignment="1">
      <alignment horizontal="center" vertical="center"/>
    </xf>
    <xf numFmtId="3" fontId="0" fillId="2" borderId="3" xfId="0" applyNumberFormat="1" applyFill="1" applyBorder="1" applyAlignment="1">
      <alignment horizontal="center" vertical="center"/>
    </xf>
    <xf numFmtId="3" fontId="6" fillId="2" borderId="0" xfId="0" applyNumberFormat="1" applyFont="1" applyFill="1" applyAlignment="1">
      <alignment horizontal="center" vertical="center"/>
    </xf>
    <xf numFmtId="3" fontId="0" fillId="2" borderId="0" xfId="0" applyNumberFormat="1" applyFill="1" applyAlignment="1">
      <alignment horizontal="center" vertical="center"/>
    </xf>
    <xf numFmtId="3" fontId="6" fillId="2" borderId="2" xfId="0" applyNumberFormat="1" applyFont="1" applyFill="1" applyBorder="1" applyAlignment="1">
      <alignment horizontal="center" vertical="center"/>
    </xf>
    <xf numFmtId="3" fontId="0" fillId="2" borderId="2" xfId="0" applyNumberFormat="1" applyFill="1" applyBorder="1" applyAlignment="1">
      <alignment horizontal="center" vertical="center"/>
    </xf>
    <xf numFmtId="168" fontId="0" fillId="2" borderId="0" xfId="4" applyNumberFormat="1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2" fontId="9" fillId="2" borderId="0" xfId="0" applyNumberFormat="1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167" fontId="0" fillId="2" borderId="0" xfId="0" applyNumberFormat="1" applyFill="1" applyAlignment="1">
      <alignment horizontal="center" vertical="center"/>
    </xf>
    <xf numFmtId="0" fontId="16" fillId="2" borderId="1" xfId="0" applyFont="1" applyFill="1" applyBorder="1"/>
    <xf numFmtId="0" fontId="6" fillId="2" borderId="1" xfId="0" applyFont="1" applyFill="1" applyBorder="1" applyAlignment="1">
      <alignment horizontal="center" vertical="center"/>
    </xf>
    <xf numFmtId="1" fontId="6" fillId="2" borderId="0" xfId="0" applyNumberFormat="1" applyFont="1" applyFill="1" applyAlignment="1">
      <alignment horizontal="center" vertical="center"/>
    </xf>
    <xf numFmtId="9" fontId="0" fillId="2" borderId="3" xfId="4" applyFont="1" applyFill="1" applyBorder="1" applyAlignment="1">
      <alignment horizontal="center" vertical="center"/>
    </xf>
    <xf numFmtId="9" fontId="0" fillId="2" borderId="0" xfId="4" applyFont="1" applyFill="1" applyBorder="1" applyAlignment="1">
      <alignment horizontal="center" vertical="center"/>
    </xf>
    <xf numFmtId="9" fontId="0" fillId="2" borderId="2" xfId="4" applyFont="1" applyFill="1" applyBorder="1" applyAlignment="1">
      <alignment horizontal="center" vertical="center"/>
    </xf>
    <xf numFmtId="174" fontId="0" fillId="2" borderId="0" xfId="0" applyNumberFormat="1" applyFill="1" applyAlignment="1">
      <alignment horizontal="center" vertical="center"/>
    </xf>
    <xf numFmtId="175" fontId="0" fillId="2" borderId="0" xfId="0" applyNumberFormat="1" applyFill="1" applyAlignment="1">
      <alignment horizontal="center" vertical="center"/>
    </xf>
    <xf numFmtId="171" fontId="0" fillId="2" borderId="0" xfId="0" applyNumberFormat="1" applyFill="1" applyAlignment="1">
      <alignment horizontal="center" vertical="center"/>
    </xf>
    <xf numFmtId="175" fontId="9" fillId="2" borderId="0" xfId="0" applyNumberFormat="1" applyFont="1" applyFill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166" fontId="0" fillId="2" borderId="0" xfId="0" applyNumberFormat="1" applyFill="1" applyAlignment="1">
      <alignment horizontal="center" vertical="center"/>
    </xf>
    <xf numFmtId="4" fontId="0" fillId="2" borderId="0" xfId="0" applyNumberFormat="1" applyFill="1" applyAlignment="1">
      <alignment horizontal="center" vertical="center"/>
    </xf>
    <xf numFmtId="9" fontId="0" fillId="2" borderId="0" xfId="0" applyNumberFormat="1" applyFill="1" applyAlignment="1">
      <alignment horizontal="center" vertical="center"/>
    </xf>
    <xf numFmtId="9" fontId="0" fillId="2" borderId="2" xfId="0" applyNumberFormat="1" applyFill="1" applyBorder="1" applyAlignment="1">
      <alignment horizontal="center" vertical="center"/>
    </xf>
    <xf numFmtId="1" fontId="0" fillId="2" borderId="3" xfId="5" applyNumberFormat="1" applyFont="1" applyFill="1" applyBorder="1" applyAlignment="1">
      <alignment horizontal="center" vertical="center"/>
    </xf>
    <xf numFmtId="1" fontId="0" fillId="2" borderId="0" xfId="5" applyNumberFormat="1" applyFont="1" applyFill="1" applyBorder="1" applyAlignment="1">
      <alignment horizontal="center" vertical="center"/>
    </xf>
    <xf numFmtId="1" fontId="0" fillId="2" borderId="2" xfId="5" applyNumberFormat="1" applyFont="1" applyFill="1" applyBorder="1" applyAlignment="1">
      <alignment horizontal="center" vertical="center"/>
    </xf>
    <xf numFmtId="1" fontId="5" fillId="2" borderId="0" xfId="0" applyNumberFormat="1" applyFont="1" applyFill="1" applyAlignment="1">
      <alignment horizontal="center" vertical="center" wrapText="1"/>
    </xf>
    <xf numFmtId="1" fontId="0" fillId="2" borderId="0" xfId="5" applyNumberFormat="1" applyFont="1" applyFill="1" applyAlignment="1">
      <alignment horizontal="center" vertical="center"/>
    </xf>
    <xf numFmtId="0" fontId="25" fillId="2" borderId="0" xfId="0" applyFont="1" applyFill="1"/>
    <xf numFmtId="2" fontId="2" fillId="2" borderId="0" xfId="0" applyNumberFormat="1" applyFont="1" applyFill="1" applyAlignment="1">
      <alignment horizontal="center" vertical="center"/>
    </xf>
    <xf numFmtId="0" fontId="26" fillId="2" borderId="0" xfId="2" applyFont="1" applyFill="1" applyAlignment="1" applyProtection="1"/>
    <xf numFmtId="10" fontId="0" fillId="2" borderId="0" xfId="4" applyNumberFormat="1" applyFont="1" applyFill="1" applyAlignment="1">
      <alignment horizontal="center" vertical="center"/>
    </xf>
    <xf numFmtId="0" fontId="0" fillId="2" borderId="0" xfId="0" applyFill="1" applyAlignment="1">
      <alignment horizontal="left"/>
    </xf>
    <xf numFmtId="0" fontId="0" fillId="2" borderId="2" xfId="0" applyFill="1" applyBorder="1" applyAlignment="1">
      <alignment horizontal="left"/>
    </xf>
    <xf numFmtId="0" fontId="0" fillId="2" borderId="1" xfId="0" applyFill="1" applyBorder="1" applyAlignment="1">
      <alignment horizontal="right" wrapText="1"/>
    </xf>
    <xf numFmtId="1" fontId="0" fillId="2" borderId="0" xfId="0" applyNumberFormat="1" applyFill="1" applyAlignment="1">
      <alignment horizontal="right" vertical="center"/>
    </xf>
    <xf numFmtId="1" fontId="0" fillId="2" borderId="2" xfId="0" applyNumberForma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Alignment="1">
      <alignment wrapText="1"/>
    </xf>
    <xf numFmtId="0" fontId="0" fillId="2" borderId="1" xfId="0" quotePrefix="1" applyFill="1" applyBorder="1" applyAlignment="1">
      <alignment horizontal="center" vertical="center" wrapText="1"/>
    </xf>
    <xf numFmtId="0" fontId="28" fillId="0" borderId="0" xfId="0" applyFont="1" applyAlignment="1">
      <alignment vertical="center"/>
    </xf>
    <xf numFmtId="0" fontId="0" fillId="2" borderId="1" xfId="0" quotePrefix="1" applyFill="1" applyBorder="1"/>
    <xf numFmtId="0" fontId="0" fillId="2" borderId="2" xfId="0" applyFill="1" applyBorder="1" applyAlignment="1">
      <alignment wrapText="1"/>
    </xf>
    <xf numFmtId="9" fontId="1" fillId="2" borderId="2" xfId="4" applyFont="1" applyFill="1" applyBorder="1" applyAlignment="1">
      <alignment horizontal="center" vertical="center"/>
    </xf>
    <xf numFmtId="0" fontId="0" fillId="2" borderId="4" xfId="0" applyFill="1" applyBorder="1" applyAlignment="1">
      <alignment horizontal="left" vertical="top" wrapText="1"/>
    </xf>
    <xf numFmtId="0" fontId="0" fillId="2" borderId="3" xfId="0" applyFill="1" applyBorder="1" applyAlignment="1">
      <alignment horizontal="left" vertical="top" wrapText="1"/>
    </xf>
    <xf numFmtId="0" fontId="0" fillId="2" borderId="7" xfId="0" applyFill="1" applyBorder="1" applyAlignment="1">
      <alignment horizontal="left" vertical="top" wrapText="1"/>
    </xf>
    <xf numFmtId="0" fontId="0" fillId="2" borderId="5" xfId="0" applyFill="1" applyBorder="1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0" fillId="2" borderId="8" xfId="0" applyFill="1" applyBorder="1" applyAlignment="1">
      <alignment horizontal="left" vertical="top" wrapText="1"/>
    </xf>
    <xf numFmtId="0" fontId="0" fillId="2" borderId="6" xfId="0" applyFill="1" applyBorder="1" applyAlignment="1">
      <alignment horizontal="left" vertical="top" wrapText="1"/>
    </xf>
    <xf numFmtId="0" fontId="0" fillId="2" borderId="2" xfId="0" applyFill="1" applyBorder="1" applyAlignment="1">
      <alignment horizontal="left" vertical="top" wrapText="1"/>
    </xf>
    <xf numFmtId="0" fontId="0" fillId="2" borderId="9" xfId="0" applyFill="1" applyBorder="1" applyAlignment="1">
      <alignment horizontal="left" vertical="top" wrapText="1"/>
    </xf>
  </cellXfs>
  <cellStyles count="12">
    <cellStyle name="Calculations" xfId="1" xr:uid="{00000000-0005-0000-0000-000000000000}"/>
    <cellStyle name="Comma" xfId="5" builtinId="3"/>
    <cellStyle name="Comma 2" xfId="3" xr:uid="{00000000-0005-0000-0000-000002000000}"/>
    <cellStyle name="Comma 2 2" xfId="7" xr:uid="{00000000-0005-0000-0000-000003000000}"/>
    <cellStyle name="Comma 2 3" xfId="6" xr:uid="{00000000-0005-0000-0000-000004000000}"/>
    <cellStyle name="Comma 3" xfId="8" xr:uid="{00000000-0005-0000-0000-000005000000}"/>
    <cellStyle name="Currency 2" xfId="9" xr:uid="{00000000-0005-0000-0000-000007000000}"/>
    <cellStyle name="Explanatory Text" xfId="10" builtinId="53"/>
    <cellStyle name="Hyperlink" xfId="2" builtinId="8"/>
    <cellStyle name="Normal" xfId="0" builtinId="0"/>
    <cellStyle name="Normal 2 2" xfId="11" xr:uid="{343D7384-3CC3-46E1-BB16-0463301935FC}"/>
    <cellStyle name="Percent" xfId="4" builtinId="5"/>
  </cellStyles>
  <dxfs count="0"/>
  <tableStyles count="0" defaultTableStyle="TableStyleMedium2" defaultPivotStyle="PivotStyleLight16"/>
  <colors>
    <mruColors>
      <color rgb="FF00CC99"/>
      <color rgb="FF993300"/>
      <color rgb="FF083A42"/>
      <color rgb="FF33CCFF"/>
      <color rgb="FFFF9900"/>
      <color rgb="FF24AFBA"/>
      <color rgb="FF000000"/>
      <color rgb="FF660066"/>
      <color rgb="FF006600"/>
      <color rgb="FF008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48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57150</xdr:rowOff>
    </xdr:from>
    <xdr:to>
      <xdr:col>5</xdr:col>
      <xdr:colOff>398145</xdr:colOff>
      <xdr:row>4</xdr:row>
      <xdr:rowOff>161925</xdr:rowOff>
    </xdr:to>
    <xdr:pic>
      <xdr:nvPicPr>
        <xdr:cNvPr id="3" name="Picture 2" title="Australian Government Department of Climate Change, Energy, the Environment and Water Logo">
          <a:extLst>
            <a:ext uri="{FF2B5EF4-FFF2-40B4-BE49-F238E27FC236}">
              <a16:creationId xmlns:a16="http://schemas.microsoft.com/office/drawing/2014/main" id="{BA2E7825-CE14-469E-84E1-FE2FF5086321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47700" y="238125"/>
          <a:ext cx="3525520" cy="647700"/>
        </a:xfrm>
        <a:prstGeom prst="rect">
          <a:avLst/>
        </a:prstGeom>
        <a:ln>
          <a:noFill/>
        </a:ln>
        <a:extLst>
          <a:ext uri="{53640926-AAD7-44d8-BBD7-CCE9431645EC}">
            <a14:shadowObscured xmlns:wpc="http://schemas.microsoft.com/office/word/2010/wordprocessingCanvas" xmlns:mc="http://schemas.openxmlformats.org/markup-compatibility/2006" xmlns:r="http://schemas.openxmlformats.org/officeDocument/2006/relationships" xmlns:m="http://schemas.openxmlformats.org/officeDocument/2006/math" xmlns:wp14="http://schemas.microsoft.com/office/word/2010/wordprocessingDrawing" xmlns:wp="http://schemas.openxmlformats.org/drawingml/2006/wordprocessingDrawing" xmlns:w14="http://schemas.microsoft.com/office/word/2010/wordml" xmlns:w15="http://schemas.microsoft.com/office/word/2012/wordml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pic="http://schemas.openxmlformats.org/drawingml/2006/picture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aink="http://schemas.microsoft.com/office/drawing/2016/ink" xmlns:am3d="http://schemas.microsoft.com/office/drawing/2017/model3d" xmlns:w16cid="http://schemas.microsoft.com/office/word/2016/wordml/cid" xmlns:w16se="http://schemas.microsoft.com/office/word/2015/wordml/symex" xmlns:a14="http://schemas.microsoft.com/office/drawing/2010/main" xmlns:w="http://schemas.openxmlformats.org/wordprocessingml/2006/main" xmlns:w10="urn:schemas-microsoft-com:office:word" xmlns:v="urn:schemas-microsoft-com:vml" xmlns:o="urn:schemas-microsoft-com:office:office" xmlns:mv="urn:schemas-microsoft-com:mac:vml" xmlns:mo="http://schemas.microsoft.com/office/mac/office/2008/main" xmlns="" xmlns:lc="http://schemas.openxmlformats.org/drawingml/2006/lockedCanvas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8</xdr:row>
      <xdr:rowOff>171450</xdr:rowOff>
    </xdr:from>
    <xdr:to>
      <xdr:col>12</xdr:col>
      <xdr:colOff>299566</xdr:colOff>
      <xdr:row>31</xdr:row>
      <xdr:rowOff>155064</xdr:rowOff>
    </xdr:to>
    <xdr:pic>
      <xdr:nvPicPr>
        <xdr:cNvPr id="2" name="Picture 1" descr="Combined stacked area chart and line graph showing the 2030 emissions budget as the area below a straight trajectory from 2020 to 43 per cent below 2005 levels in 2030. The chart also shows the 2024 projected emissions trend from 2020 to 2040. ">
          <a:extLst>
            <a:ext uri="{FF2B5EF4-FFF2-40B4-BE49-F238E27FC236}">
              <a16:creationId xmlns:a16="http://schemas.microsoft.com/office/drawing/2014/main" id="{A7109AE4-E224-3AFF-94B0-2C397BBD3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19425" y="1733550"/>
          <a:ext cx="5547841" cy="43651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5</xdr:col>
      <xdr:colOff>1339850</xdr:colOff>
      <xdr:row>48</xdr:row>
      <xdr:rowOff>35560</xdr:rowOff>
    </xdr:to>
    <xdr:pic>
      <xdr:nvPicPr>
        <xdr:cNvPr id="3" name="Picture 2" descr="Infographic figure showing change in emissions grouped by key sectors for key years in both millions of tonnes of emissions and the percentage change">
          <a:extLst>
            <a:ext uri="{FF2B5EF4-FFF2-40B4-BE49-F238E27FC236}">
              <a16:creationId xmlns:a16="http://schemas.microsoft.com/office/drawing/2014/main" id="{05217742-C9A6-F8F6-0630-0B35124BF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5648325"/>
          <a:ext cx="5626100" cy="673163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8</xdr:row>
      <xdr:rowOff>76200</xdr:rowOff>
    </xdr:from>
    <xdr:to>
      <xdr:col>12</xdr:col>
      <xdr:colOff>478633</xdr:colOff>
      <xdr:row>31</xdr:row>
      <xdr:rowOff>17139</xdr:rowOff>
    </xdr:to>
    <xdr:pic>
      <xdr:nvPicPr>
        <xdr:cNvPr id="2" name="Picture 1" descr="Line chart showing historical and projected emissions from 1990 to 2040 for the emissions baseline and 'with additional measures' scenarios.">
          <a:extLst>
            <a:ext uri="{FF2B5EF4-FFF2-40B4-BE49-F238E27FC236}">
              <a16:creationId xmlns:a16="http://schemas.microsoft.com/office/drawing/2014/main" id="{D402C709-52BD-C68B-82D8-8746C5FD3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1225" y="1638300"/>
          <a:ext cx="5517358" cy="432243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10</xdr:row>
      <xdr:rowOff>152400</xdr:rowOff>
    </xdr:from>
    <xdr:to>
      <xdr:col>12</xdr:col>
      <xdr:colOff>12162</xdr:colOff>
      <xdr:row>33</xdr:row>
      <xdr:rowOff>126996</xdr:rowOff>
    </xdr:to>
    <xdr:pic>
      <xdr:nvPicPr>
        <xdr:cNvPr id="2" name="Picture 1" descr="Combined stacked area chart and line graph showing the 2030 emissions budget as the area below a straight trajectory from 2020 to 43 per cent below 2005 levels in 2030. The chart also shows the 2024 projected emissions trend from 2020 to 2040. ">
          <a:extLst>
            <a:ext uri="{FF2B5EF4-FFF2-40B4-BE49-F238E27FC236}">
              <a16:creationId xmlns:a16="http://schemas.microsoft.com/office/drawing/2014/main" id="{446DEF7A-82D3-6A7A-81A0-B197B5E63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9875" y="2095500"/>
          <a:ext cx="5511262" cy="435292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57151</xdr:colOff>
      <xdr:row>109</xdr:row>
      <xdr:rowOff>152400</xdr:rowOff>
    </xdr:from>
    <xdr:to>
      <xdr:col>34</xdr:col>
      <xdr:colOff>561975</xdr:colOff>
      <xdr:row>112</xdr:row>
      <xdr:rowOff>180975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C23FE69-229E-5F28-9025-E2DA96664D7C}"/>
            </a:ext>
          </a:extLst>
        </xdr:cNvPr>
        <xdr:cNvSpPr txBox="1"/>
      </xdr:nvSpPr>
      <xdr:spPr>
        <a:xfrm>
          <a:off x="20316826" y="23241000"/>
          <a:ext cx="1724024" cy="600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600">
              <a:solidFill>
                <a:schemeClr val="bg1"/>
              </a:solidFill>
            </a:rPr>
            <a:t>Energy emissions</a:t>
          </a:r>
        </a:p>
      </xdr:txBody>
    </xdr:sp>
    <xdr:clientData/>
  </xdr:twoCellAnchor>
  <xdr:twoCellAnchor editAs="oneCell">
    <xdr:from>
      <xdr:col>5</xdr:col>
      <xdr:colOff>0</xdr:colOff>
      <xdr:row>15</xdr:row>
      <xdr:rowOff>0</xdr:rowOff>
    </xdr:from>
    <xdr:to>
      <xdr:col>15</xdr:col>
      <xdr:colOff>444722</xdr:colOff>
      <xdr:row>38</xdr:row>
      <xdr:rowOff>38483</xdr:rowOff>
    </xdr:to>
    <xdr:pic>
      <xdr:nvPicPr>
        <xdr:cNvPr id="3" name="Picture 2" descr="Stacked area chart showing historical and projected emissions from 1990 to 2040 by sector for the baseline scenario.">
          <a:extLst>
            <a:ext uri="{FF2B5EF4-FFF2-40B4-BE49-F238E27FC236}">
              <a16:creationId xmlns:a16="http://schemas.microsoft.com/office/drawing/2014/main" id="{53E2E0F2-AE49-2BAD-8243-BE2282E56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38550" y="2895600"/>
          <a:ext cx="5492972" cy="441998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152400</xdr:colOff>
      <xdr:row>13</xdr:row>
      <xdr:rowOff>57150</xdr:rowOff>
    </xdr:from>
    <xdr:to>
      <xdr:col>14</xdr:col>
      <xdr:colOff>153262</xdr:colOff>
      <xdr:row>37</xdr:row>
      <xdr:rowOff>179477</xdr:rowOff>
    </xdr:to>
    <xdr:pic>
      <xdr:nvPicPr>
        <xdr:cNvPr id="4" name="Picture 3" descr="Line chart showing historical and projected emissions from 2020 to 2040 by sector for the baseline scenario.">
          <a:extLst>
            <a:ext uri="{FF2B5EF4-FFF2-40B4-BE49-F238E27FC236}">
              <a16:creationId xmlns:a16="http://schemas.microsoft.com/office/drawing/2014/main" id="{C9B27B40-5EB4-7E5F-7046-4B818700E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81300" y="2724150"/>
          <a:ext cx="5553937" cy="46943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</xdr:row>
      <xdr:rowOff>0</xdr:rowOff>
    </xdr:from>
    <xdr:to>
      <xdr:col>12</xdr:col>
      <xdr:colOff>60960</xdr:colOff>
      <xdr:row>38</xdr:row>
      <xdr:rowOff>145415</xdr:rowOff>
    </xdr:to>
    <xdr:pic>
      <xdr:nvPicPr>
        <xdr:cNvPr id="3" name="Picture 2" descr="Waterfall bar chart showing Australia's change in baseline scenario emissions from 2024 to 2030 by sector.">
          <a:extLst>
            <a:ext uri="{FF2B5EF4-FFF2-40B4-BE49-F238E27FC236}">
              <a16:creationId xmlns:a16="http://schemas.microsoft.com/office/drawing/2014/main" id="{0C2650E2-96FE-FE54-DBF8-63EC51DA5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3657600"/>
          <a:ext cx="5871210" cy="4145915"/>
        </a:xfrm>
        <a:prstGeom prst="rect">
          <a:avLst/>
        </a:prstGeom>
        <a:noFill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</xdr:row>
      <xdr:rowOff>0</xdr:rowOff>
    </xdr:from>
    <xdr:to>
      <xdr:col>11</xdr:col>
      <xdr:colOff>251460</xdr:colOff>
      <xdr:row>37</xdr:row>
      <xdr:rowOff>168275</xdr:rowOff>
    </xdr:to>
    <xdr:pic>
      <xdr:nvPicPr>
        <xdr:cNvPr id="3" name="Picture 2" descr="Waterfall bar chart showing Australia's change in baseline scenario emissions from 2030 to 2040 by sector.">
          <a:extLst>
            <a:ext uri="{FF2B5EF4-FFF2-40B4-BE49-F238E27FC236}">
              <a16:creationId xmlns:a16="http://schemas.microsoft.com/office/drawing/2014/main" id="{1A4DD0B7-B254-F7A3-3C26-238C8157E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7950" y="3276600"/>
          <a:ext cx="5480685" cy="4359275"/>
        </a:xfrm>
        <a:prstGeom prst="rect">
          <a:avLst/>
        </a:prstGeom>
        <a:noFill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809625</xdr:colOff>
      <xdr:row>11</xdr:row>
      <xdr:rowOff>149225</xdr:rowOff>
    </xdr:from>
    <xdr:to>
      <xdr:col>10</xdr:col>
      <xdr:colOff>69215</xdr:colOff>
      <xdr:row>34</xdr:row>
      <xdr:rowOff>145415</xdr:rowOff>
    </xdr:to>
    <xdr:pic>
      <xdr:nvPicPr>
        <xdr:cNvPr id="4" name="Picture 3" descr="Stacked column chart showing change in baseline emissions and with additional measures scenario by sector, in key years from 2025 to 2040 by sector.">
          <a:extLst>
            <a:ext uri="{FF2B5EF4-FFF2-40B4-BE49-F238E27FC236}">
              <a16:creationId xmlns:a16="http://schemas.microsoft.com/office/drawing/2014/main" id="{9B8A846F-2FA3-E06A-91DC-78A5A619B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2168525"/>
          <a:ext cx="5698490" cy="4158615"/>
        </a:xfrm>
        <a:prstGeom prst="rect">
          <a:avLst/>
        </a:prstGeom>
        <a:noFill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2752725</xdr:colOff>
      <xdr:row>12</xdr:row>
      <xdr:rowOff>171450</xdr:rowOff>
    </xdr:from>
    <xdr:to>
      <xdr:col>10</xdr:col>
      <xdr:colOff>368850</xdr:colOff>
      <xdr:row>31</xdr:row>
      <xdr:rowOff>26395</xdr:rowOff>
    </xdr:to>
    <xdr:pic>
      <xdr:nvPicPr>
        <xdr:cNvPr id="2" name="Picture 1" descr="Line graph with emissions per capita and emissions per dollar of real GDP, showing historical and projected values. ">
          <a:extLst>
            <a:ext uri="{FF2B5EF4-FFF2-40B4-BE49-F238E27FC236}">
              <a16:creationId xmlns:a16="http://schemas.microsoft.com/office/drawing/2014/main" id="{8FE70D1A-3A55-4A57-AE26-3BEFA6B42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52725" y="2457450"/>
          <a:ext cx="5760000" cy="347444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9</xdr:row>
      <xdr:rowOff>38100</xdr:rowOff>
    </xdr:from>
    <xdr:to>
      <xdr:col>13</xdr:col>
      <xdr:colOff>246380</xdr:colOff>
      <xdr:row>33</xdr:row>
      <xdr:rowOff>32385</xdr:rowOff>
    </xdr:to>
    <xdr:pic>
      <xdr:nvPicPr>
        <xdr:cNvPr id="3" name="Picture 2" descr="Line chart of historical and projected business-as-usual emissions and gross (on-site) emissions from Safeguard facilities.">
          <a:extLst>
            <a:ext uri="{FF2B5EF4-FFF2-40B4-BE49-F238E27FC236}">
              <a16:creationId xmlns:a16="http://schemas.microsoft.com/office/drawing/2014/main" id="{96D6922D-5CF2-18F2-3175-487BE611A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90700"/>
          <a:ext cx="5761355" cy="4566285"/>
        </a:xfrm>
        <a:prstGeom prst="rect">
          <a:avLst/>
        </a:prstGeom>
        <a:noFill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11</xdr:row>
      <xdr:rowOff>0</xdr:rowOff>
    </xdr:from>
    <xdr:to>
      <xdr:col>14</xdr:col>
      <xdr:colOff>862</xdr:colOff>
      <xdr:row>34</xdr:row>
      <xdr:rowOff>20193</xdr:rowOff>
    </xdr:to>
    <xdr:pic>
      <xdr:nvPicPr>
        <xdr:cNvPr id="3" name="Picture 2" descr="Stacked area chart showing Safegaurd on-site emissions reduction by IPCC sector from 2025 to 2040">
          <a:extLst>
            <a:ext uri="{FF2B5EF4-FFF2-40B4-BE49-F238E27FC236}">
              <a16:creationId xmlns:a16="http://schemas.microsoft.com/office/drawing/2014/main" id="{BAA72EFD-AC95-62FB-E9A5-F5D284CD0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2800" y="2095500"/>
          <a:ext cx="5553937" cy="440169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15</xdr:row>
      <xdr:rowOff>152400</xdr:rowOff>
    </xdr:from>
    <xdr:to>
      <xdr:col>12</xdr:col>
      <xdr:colOff>217669</xdr:colOff>
      <xdr:row>39</xdr:row>
      <xdr:rowOff>18673</xdr:rowOff>
    </xdr:to>
    <xdr:pic>
      <xdr:nvPicPr>
        <xdr:cNvPr id="2" name="Picture 1" descr="Stacked area chart showing Safegaurd on-site emissions reduction  by economic sector in the baseline scenario from 2025 to 2040">
          <a:extLst>
            <a:ext uri="{FF2B5EF4-FFF2-40B4-BE49-F238E27FC236}">
              <a16:creationId xmlns:a16="http://schemas.microsoft.com/office/drawing/2014/main" id="{3A731CC1-9A05-8897-C0F5-CF98B228B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3048000"/>
          <a:ext cx="5761219" cy="443827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476250</xdr:colOff>
      <xdr:row>14</xdr:row>
      <xdr:rowOff>152400</xdr:rowOff>
    </xdr:from>
    <xdr:to>
      <xdr:col>13</xdr:col>
      <xdr:colOff>188595</xdr:colOff>
      <xdr:row>35</xdr:row>
      <xdr:rowOff>88265</xdr:rowOff>
    </xdr:to>
    <xdr:pic>
      <xdr:nvPicPr>
        <xdr:cNvPr id="3" name="Picture 2" descr="Stacked column chart showing Safegaurd facilities' change in fuel use due to on-site abatement from 2025 to 2040">
          <a:extLst>
            <a:ext uri="{FF2B5EF4-FFF2-40B4-BE49-F238E27FC236}">
              <a16:creationId xmlns:a16="http://schemas.microsoft.com/office/drawing/2014/main" id="{0D9F6547-B023-3A72-F670-02A0CEAA3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819400"/>
          <a:ext cx="5770245" cy="3936365"/>
        </a:xfrm>
        <a:prstGeom prst="rect">
          <a:avLst/>
        </a:prstGeom>
        <a:noFill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8</xdr:row>
      <xdr:rowOff>171450</xdr:rowOff>
    </xdr:from>
    <xdr:to>
      <xdr:col>12</xdr:col>
      <xdr:colOff>254635</xdr:colOff>
      <xdr:row>27</xdr:row>
      <xdr:rowOff>66675</xdr:rowOff>
    </xdr:to>
    <xdr:pic>
      <xdr:nvPicPr>
        <xdr:cNvPr id="3" name="Picture 2" descr="Area chart showing SMC generation from safeguard facilities and below 100,000 t CO2-e threshold facilities.">
          <a:extLst>
            <a:ext uri="{FF2B5EF4-FFF2-40B4-BE49-F238E27FC236}">
              <a16:creationId xmlns:a16="http://schemas.microsoft.com/office/drawing/2014/main" id="{A12A07F6-2428-15A4-927D-E8C920CBA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7525" y="1695450"/>
          <a:ext cx="5636260" cy="3514725"/>
        </a:xfrm>
        <a:prstGeom prst="rect">
          <a:avLst/>
        </a:prstGeom>
        <a:noFill/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361950</xdr:colOff>
      <xdr:row>11</xdr:row>
      <xdr:rowOff>171450</xdr:rowOff>
    </xdr:from>
    <xdr:to>
      <xdr:col>12</xdr:col>
      <xdr:colOff>478646</xdr:colOff>
      <xdr:row>38</xdr:row>
      <xdr:rowOff>142937</xdr:rowOff>
    </xdr:to>
    <xdr:pic>
      <xdr:nvPicPr>
        <xdr:cNvPr id="3" name="Picture 2" descr="Area chart showing aggregate safeguard business as usual emissions, gross (on-site) emissions and demand for units to meet net emissions. ">
          <a:extLst>
            <a:ext uri="{FF2B5EF4-FFF2-40B4-BE49-F238E27FC236}">
              <a16:creationId xmlns:a16="http://schemas.microsoft.com/office/drawing/2014/main" id="{174A9EE8-85A4-A348-FF8B-AFF59DD88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9975" y="2305050"/>
          <a:ext cx="5669771" cy="511498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9</xdr:row>
      <xdr:rowOff>133350</xdr:rowOff>
    </xdr:from>
    <xdr:to>
      <xdr:col>13</xdr:col>
      <xdr:colOff>13970</xdr:colOff>
      <xdr:row>31</xdr:row>
      <xdr:rowOff>81915</xdr:rowOff>
    </xdr:to>
    <xdr:pic>
      <xdr:nvPicPr>
        <xdr:cNvPr id="3" name="Picture 2" descr="Line chart showing the projected ACCU supply and demand from 2024 to 2040 and the unit holdings (ACCUs and SMCs)">
          <a:extLst>
            <a:ext uri="{FF2B5EF4-FFF2-40B4-BE49-F238E27FC236}">
              <a16:creationId xmlns:a16="http://schemas.microsoft.com/office/drawing/2014/main" id="{538820DE-92E0-4937-9EA0-D829B587E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2825" y="1847850"/>
          <a:ext cx="5767070" cy="4139565"/>
        </a:xfrm>
        <a:prstGeom prst="rect">
          <a:avLst/>
        </a:prstGeom>
        <a:noFill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333375</xdr:colOff>
      <xdr:row>12</xdr:row>
      <xdr:rowOff>142875</xdr:rowOff>
    </xdr:from>
    <xdr:to>
      <xdr:col>16</xdr:col>
      <xdr:colOff>30480</xdr:colOff>
      <xdr:row>34</xdr:row>
      <xdr:rowOff>103505</xdr:rowOff>
    </xdr:to>
    <xdr:pic>
      <xdr:nvPicPr>
        <xdr:cNvPr id="2" name="Picture 1" descr="Stacked area chart showing historical and projected electricity emissions from 1990 to 2040 in millions of tonnes of carbon dioxide equivalent. ">
          <a:extLst>
            <a:ext uri="{FF2B5EF4-FFF2-40B4-BE49-F238E27FC236}">
              <a16:creationId xmlns:a16="http://schemas.microsoft.com/office/drawing/2014/main" id="{7203C40F-37D7-57C0-A870-0B1A715B0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466975"/>
          <a:ext cx="5755005" cy="4151630"/>
        </a:xfrm>
        <a:prstGeom prst="rect">
          <a:avLst/>
        </a:prstGeom>
        <a:noFill/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457200</xdr:colOff>
      <xdr:row>15</xdr:row>
      <xdr:rowOff>47625</xdr:rowOff>
    </xdr:from>
    <xdr:to>
      <xdr:col>15</xdr:col>
      <xdr:colOff>166370</xdr:colOff>
      <xdr:row>37</xdr:row>
      <xdr:rowOff>38735</xdr:rowOff>
    </xdr:to>
    <xdr:pic>
      <xdr:nvPicPr>
        <xdr:cNvPr id="2" name="Picture 1" descr="Stacked area chart showing electricity generation mix by fuel from 2020 to 2040 in terrawatt hours. ">
          <a:extLst>
            <a:ext uri="{FF2B5EF4-FFF2-40B4-BE49-F238E27FC236}">
              <a16:creationId xmlns:a16="http://schemas.microsoft.com/office/drawing/2014/main" id="{3B0E96C5-521E-816D-1A33-67EA2C2D4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5600" y="2905125"/>
          <a:ext cx="5767070" cy="4182110"/>
        </a:xfrm>
        <a:prstGeom prst="rect">
          <a:avLst/>
        </a:prstGeom>
        <a:noFill/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10</xdr:row>
      <xdr:rowOff>0</xdr:rowOff>
    </xdr:from>
    <xdr:to>
      <xdr:col>14</xdr:col>
      <xdr:colOff>208280</xdr:colOff>
      <xdr:row>31</xdr:row>
      <xdr:rowOff>139065</xdr:rowOff>
    </xdr:to>
    <xdr:pic>
      <xdr:nvPicPr>
        <xdr:cNvPr id="4" name="Picture 3" descr="Line chart showing historical and projected electricity baseline and 'with additional measures' emissions from 2020 to 2040 in millions of tonnes of carbon dioxide equivalent. ">
          <a:extLst>
            <a:ext uri="{FF2B5EF4-FFF2-40B4-BE49-F238E27FC236}">
              <a16:creationId xmlns:a16="http://schemas.microsoft.com/office/drawing/2014/main" id="{562E81D6-A02C-7B7E-9F90-C6E25BF82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0" y="1943100"/>
          <a:ext cx="5761355" cy="4139565"/>
        </a:xfrm>
        <a:prstGeom prst="rect">
          <a:avLst/>
        </a:prstGeom>
        <a:noFill/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161925</xdr:colOff>
      <xdr:row>11</xdr:row>
      <xdr:rowOff>104775</xdr:rowOff>
    </xdr:from>
    <xdr:to>
      <xdr:col>14</xdr:col>
      <xdr:colOff>434340</xdr:colOff>
      <xdr:row>33</xdr:row>
      <xdr:rowOff>104140</xdr:rowOff>
    </xdr:to>
    <xdr:pic>
      <xdr:nvPicPr>
        <xdr:cNvPr id="3" name="Picture 2" descr="Stacked area chart showing historical and projected stationary energy emissions by subsector from 1990 to 2040 in millions of tonnes of carbon dioxide equivalent. ">
          <a:extLst>
            <a:ext uri="{FF2B5EF4-FFF2-40B4-BE49-F238E27FC236}">
              <a16:creationId xmlns:a16="http://schemas.microsoft.com/office/drawing/2014/main" id="{BB4D49F7-000E-F466-8ADE-AABD2D415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0" y="2238375"/>
          <a:ext cx="5825490" cy="4190365"/>
        </a:xfrm>
        <a:prstGeom prst="rect">
          <a:avLst/>
        </a:prstGeom>
        <a:noFill/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438150</xdr:colOff>
      <xdr:row>12</xdr:row>
      <xdr:rowOff>38100</xdr:rowOff>
    </xdr:from>
    <xdr:to>
      <xdr:col>13</xdr:col>
      <xdr:colOff>67945</xdr:colOff>
      <xdr:row>33</xdr:row>
      <xdr:rowOff>114300</xdr:rowOff>
    </xdr:to>
    <xdr:pic>
      <xdr:nvPicPr>
        <xdr:cNvPr id="3" name="Picture 2" descr="Stacked area chart showing historical and projected emissions from the energy subsector in stationary energy from 1990 to 2040 in millions of tonnes of carbon dioxide equivalent. ">
          <a:extLst>
            <a:ext uri="{FF2B5EF4-FFF2-40B4-BE49-F238E27FC236}">
              <a16:creationId xmlns:a16="http://schemas.microsoft.com/office/drawing/2014/main" id="{40ADDC46-C7F1-E6D0-9B88-618256D29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62200"/>
          <a:ext cx="5687695" cy="4076700"/>
        </a:xfrm>
        <a:prstGeom prst="rect">
          <a:avLst/>
        </a:prstGeom>
        <a:noFill/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14</xdr:row>
      <xdr:rowOff>161925</xdr:rowOff>
    </xdr:from>
    <xdr:to>
      <xdr:col>13</xdr:col>
      <xdr:colOff>457200</xdr:colOff>
      <xdr:row>37</xdr:row>
      <xdr:rowOff>100965</xdr:rowOff>
    </xdr:to>
    <xdr:pic>
      <xdr:nvPicPr>
        <xdr:cNvPr id="2" name="Picture 1" descr="A stacked area chart showing historic and projected emissions in the transport sector from 1990 to 2040 in millions of tonnes of carbon dioxide equivalent. ">
          <a:extLst>
            <a:ext uri="{FF2B5EF4-FFF2-40B4-BE49-F238E27FC236}">
              <a16:creationId xmlns:a16="http://schemas.microsoft.com/office/drawing/2014/main" id="{4648FC55-4320-85AF-D1D1-394E75064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" y="2867025"/>
          <a:ext cx="5934075" cy="4320540"/>
        </a:xfrm>
        <a:prstGeom prst="rect">
          <a:avLst/>
        </a:prstGeom>
        <a:noFill/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12</xdr:col>
      <xdr:colOff>208144</xdr:colOff>
      <xdr:row>28</xdr:row>
      <xdr:rowOff>145139</xdr:rowOff>
    </xdr:to>
    <xdr:pic>
      <xdr:nvPicPr>
        <xdr:cNvPr id="2" name="Picture 1" descr="Bar chart showing average emissions of new passenger vehicles in grams of carbon dioxide equivalent per kilometre.">
          <a:extLst>
            <a:ext uri="{FF2B5EF4-FFF2-40B4-BE49-F238E27FC236}">
              <a16:creationId xmlns:a16="http://schemas.microsoft.com/office/drawing/2014/main" id="{62562E21-9A4B-BDD1-3C8C-52D1BDF90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6875" y="1371600"/>
          <a:ext cx="5761219" cy="414563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8</xdr:row>
      <xdr:rowOff>28575</xdr:rowOff>
    </xdr:from>
    <xdr:to>
      <xdr:col>11</xdr:col>
      <xdr:colOff>459983</xdr:colOff>
      <xdr:row>29</xdr:row>
      <xdr:rowOff>143232</xdr:rowOff>
    </xdr:to>
    <xdr:pic>
      <xdr:nvPicPr>
        <xdr:cNvPr id="2" name="Picture 1" descr="A line chart comparing emissions with and without safeguard for aviation emissions in millions of tonnes of carbon dioxide equivalent. ">
          <a:extLst>
            <a:ext uri="{FF2B5EF4-FFF2-40B4-BE49-F238E27FC236}">
              <a16:creationId xmlns:a16="http://schemas.microsoft.com/office/drawing/2014/main" id="{25C9C53A-A27E-5D0D-BE4A-4321974BE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62275" y="1590675"/>
          <a:ext cx="5736833" cy="411515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11</xdr:row>
      <xdr:rowOff>0</xdr:rowOff>
    </xdr:from>
    <xdr:to>
      <xdr:col>13</xdr:col>
      <xdr:colOff>414020</xdr:colOff>
      <xdr:row>34</xdr:row>
      <xdr:rowOff>20320</xdr:rowOff>
    </xdr:to>
    <xdr:pic>
      <xdr:nvPicPr>
        <xdr:cNvPr id="3" name="Picture 2" descr="Stacked area chart shows historical and projected emissions from open cut mines, underground coal mines, oil, LNG and domestic natural gas from 1990 to 2040.  ">
          <a:extLst>
            <a:ext uri="{FF2B5EF4-FFF2-40B4-BE49-F238E27FC236}">
              <a16:creationId xmlns:a16="http://schemas.microsoft.com/office/drawing/2014/main" id="{767CC501-0C25-CA9E-1BFF-8B4830EF5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2133600"/>
          <a:ext cx="5462270" cy="4401820"/>
        </a:xfrm>
        <a:prstGeom prst="rect">
          <a:avLst/>
        </a:prstGeom>
        <a:noFill/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149225</xdr:colOff>
      <xdr:row>3</xdr:row>
      <xdr:rowOff>158750</xdr:rowOff>
    </xdr:from>
    <xdr:to>
      <xdr:col>10</xdr:col>
      <xdr:colOff>64770</xdr:colOff>
      <xdr:row>22</xdr:row>
      <xdr:rowOff>125730</xdr:rowOff>
    </xdr:to>
    <xdr:pic>
      <xdr:nvPicPr>
        <xdr:cNvPr id="2" name="Picture 1" descr="A map of Australia with the location of all LNG facilities in Australia">
          <a:extLst>
            <a:ext uri="{FF2B5EF4-FFF2-40B4-BE49-F238E27FC236}">
              <a16:creationId xmlns:a16="http://schemas.microsoft.com/office/drawing/2014/main" id="{BB702CFD-CB1B-747D-5E21-1D8B21EF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701675"/>
          <a:ext cx="5659120" cy="340550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11</xdr:col>
      <xdr:colOff>322792</xdr:colOff>
      <xdr:row>36</xdr:row>
      <xdr:rowOff>142124</xdr:rowOff>
    </xdr:to>
    <xdr:pic>
      <xdr:nvPicPr>
        <xdr:cNvPr id="3" name="Picture 2" descr="Stacked area chart showing historical and projected emissions for industrial processes and product use by subsector from 1990 to 2040 in millions of tonnes of carbon dioxide equivalent. ">
          <a:extLst>
            <a:ext uri="{FF2B5EF4-FFF2-40B4-BE49-F238E27FC236}">
              <a16:creationId xmlns:a16="http://schemas.microsoft.com/office/drawing/2014/main" id="{52A00119-3A0D-6E92-87CA-D8CECF25A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0450" y="2514600"/>
          <a:ext cx="5371042" cy="4523624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13</xdr:col>
      <xdr:colOff>25400</xdr:colOff>
      <xdr:row>38</xdr:row>
      <xdr:rowOff>137795</xdr:rowOff>
    </xdr:to>
    <xdr:pic>
      <xdr:nvPicPr>
        <xdr:cNvPr id="2" name="Picture 1" descr="A stacked area chart shows agriculture emissions by commodity from 1990 to 2040 in millions of tonnes of carbon dioxide equivalent. ">
          <a:extLst>
            <a:ext uri="{FF2B5EF4-FFF2-40B4-BE49-F238E27FC236}">
              <a16:creationId xmlns:a16="http://schemas.microsoft.com/office/drawing/2014/main" id="{E28C7877-50F9-0398-A7EF-3813621F5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86100"/>
          <a:ext cx="5578475" cy="4328795"/>
        </a:xfrm>
        <a:prstGeom prst="rect">
          <a:avLst/>
        </a:prstGeom>
        <a:noFill/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11</xdr:col>
      <xdr:colOff>441325</xdr:colOff>
      <xdr:row>31</xdr:row>
      <xdr:rowOff>100965</xdr:rowOff>
    </xdr:to>
    <xdr:pic>
      <xdr:nvPicPr>
        <xdr:cNvPr id="2" name="Picture 1" descr="Bar chart showing a comparison between livestock emissions per commodity in 2030. ">
          <a:extLst>
            <a:ext uri="{FF2B5EF4-FFF2-40B4-BE49-F238E27FC236}">
              <a16:creationId xmlns:a16="http://schemas.microsoft.com/office/drawing/2014/main" id="{F1A82A2A-889E-D6D3-A7B3-47493440F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5" y="2095500"/>
          <a:ext cx="6013450" cy="3910965"/>
        </a:xfrm>
        <a:prstGeom prst="rect">
          <a:avLst/>
        </a:prstGeom>
        <a:noFill/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13</xdr:col>
      <xdr:colOff>208280</xdr:colOff>
      <xdr:row>32</xdr:row>
      <xdr:rowOff>145415</xdr:rowOff>
    </xdr:to>
    <xdr:pic>
      <xdr:nvPicPr>
        <xdr:cNvPr id="2" name="Picture 1" descr="Stacked area chart showing historical and projected waste emissions by subsector from 1990 to 2040. ">
          <a:extLst>
            <a:ext uri="{FF2B5EF4-FFF2-40B4-BE49-F238E27FC236}">
              <a16:creationId xmlns:a16="http://schemas.microsoft.com/office/drawing/2014/main" id="{6E36F89F-595D-A169-5B36-165DC1E95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9875" y="2133600"/>
          <a:ext cx="5761355" cy="4145915"/>
        </a:xfrm>
        <a:prstGeom prst="rect">
          <a:avLst/>
        </a:prstGeom>
        <a:noFill/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0</xdr:rowOff>
    </xdr:from>
    <xdr:to>
      <xdr:col>13</xdr:col>
      <xdr:colOff>269240</xdr:colOff>
      <xdr:row>32</xdr:row>
      <xdr:rowOff>64135</xdr:rowOff>
    </xdr:to>
    <xdr:pic>
      <xdr:nvPicPr>
        <xdr:cNvPr id="2" name="Picture 1" descr="Stacked area chart showing the quantity of non-inert waste deposited at landfills in megatonnes from 2024 to 2040 across three waste streams of municipal solid waste, commercial and industrial, and construction and demolition. ">
          <a:extLst>
            <a:ext uri="{FF2B5EF4-FFF2-40B4-BE49-F238E27FC236}">
              <a16:creationId xmlns:a16="http://schemas.microsoft.com/office/drawing/2014/main" id="{EBD3A99A-5EE8-3FFA-1446-5ABC32EAB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0" y="1905000"/>
          <a:ext cx="5822315" cy="4255135"/>
        </a:xfrm>
        <a:prstGeom prst="rect">
          <a:avLst/>
        </a:prstGeom>
        <a:noFill/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7</xdr:row>
      <xdr:rowOff>114300</xdr:rowOff>
    </xdr:from>
    <xdr:to>
      <xdr:col>13</xdr:col>
      <xdr:colOff>137795</xdr:colOff>
      <xdr:row>28</xdr:row>
      <xdr:rowOff>94615</xdr:rowOff>
    </xdr:to>
    <xdr:pic>
      <xdr:nvPicPr>
        <xdr:cNvPr id="3" name="Picture 2" descr="Bar chart showing the proportion of waste to landfill made up of each type of inert waste.">
          <a:extLst>
            <a:ext uri="{FF2B5EF4-FFF2-40B4-BE49-F238E27FC236}">
              <a16:creationId xmlns:a16="http://schemas.microsoft.com/office/drawing/2014/main" id="{1C235851-BB50-B370-3654-D33A7A580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925" y="1447800"/>
          <a:ext cx="5852795" cy="3980815"/>
        </a:xfrm>
        <a:prstGeom prst="rect">
          <a:avLst/>
        </a:prstGeom>
        <a:noFill/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</xdr:row>
      <xdr:rowOff>0</xdr:rowOff>
    </xdr:from>
    <xdr:to>
      <xdr:col>15</xdr:col>
      <xdr:colOff>208280</xdr:colOff>
      <xdr:row>32</xdr:row>
      <xdr:rowOff>155575</xdr:rowOff>
    </xdr:to>
    <xdr:pic>
      <xdr:nvPicPr>
        <xdr:cNvPr id="2" name="Picture 1" descr="Stacked chart of emissions and removals from LULUCF in the baseline scenario, showing forest conversion to agriculture and other land; agricultural and other land; and forests.">
          <a:extLst>
            <a:ext uri="{FF2B5EF4-FFF2-40B4-BE49-F238E27FC236}">
              <a16:creationId xmlns:a16="http://schemas.microsoft.com/office/drawing/2014/main" id="{C714071B-6601-B5F2-61D2-A791ADC34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5300" y="1943100"/>
          <a:ext cx="5761355" cy="4346575"/>
        </a:xfrm>
        <a:prstGeom prst="rect">
          <a:avLst/>
        </a:prstGeom>
        <a:noFill/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11</xdr:col>
      <xdr:colOff>274955</xdr:colOff>
      <xdr:row>34</xdr:row>
      <xdr:rowOff>171450</xdr:rowOff>
    </xdr:to>
    <xdr:pic>
      <xdr:nvPicPr>
        <xdr:cNvPr id="3" name="Picture 2" descr="Sankey/flow chart showing emissions by IPCC categories on the left hand side and by gas on the right hand side for the baseline scenario. ">
          <a:extLst>
            <a:ext uri="{FF2B5EF4-FFF2-40B4-BE49-F238E27FC236}">
              <a16:creationId xmlns:a16="http://schemas.microsoft.com/office/drawing/2014/main" id="{BC909B67-7DA7-AE96-92B8-ACD6DB623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0525"/>
          <a:ext cx="5761355" cy="5962650"/>
        </a:xfrm>
        <a:prstGeom prst="rect">
          <a:avLst/>
        </a:prstGeom>
        <a:noFill/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438150</xdr:colOff>
      <xdr:row>20</xdr:row>
      <xdr:rowOff>38100</xdr:rowOff>
    </xdr:from>
    <xdr:to>
      <xdr:col>12</xdr:col>
      <xdr:colOff>347345</xdr:colOff>
      <xdr:row>43</xdr:row>
      <xdr:rowOff>52070</xdr:rowOff>
    </xdr:to>
    <xdr:pic>
      <xdr:nvPicPr>
        <xdr:cNvPr id="2" name="Picture 1" descr="Line graph from 2024 to 2040 showing the projected emissions by economic sector in millions of tonnes of carbon dioxide equivalent in the baseline and 'with additional measures' scenario. ">
          <a:extLst>
            <a:ext uri="{FF2B5EF4-FFF2-40B4-BE49-F238E27FC236}">
              <a16:creationId xmlns:a16="http://schemas.microsoft.com/office/drawing/2014/main" id="{9E378F95-9F08-5979-B5E5-8E4478375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3886200"/>
          <a:ext cx="5462270" cy="4395470"/>
        </a:xfrm>
        <a:prstGeom prst="rect">
          <a:avLst/>
        </a:prstGeom>
        <a:noFill/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11</xdr:col>
      <xdr:colOff>532130</xdr:colOff>
      <xdr:row>35</xdr:row>
      <xdr:rowOff>67310</xdr:rowOff>
    </xdr:to>
    <xdr:pic>
      <xdr:nvPicPr>
        <xdr:cNvPr id="2" name="Picture 1" descr="Sankey/flow chart showing emissions by IPCC categories on the left hand side and by economic sector on the right hand side for the baseline scenario. ">
          <a:extLst>
            <a:ext uri="{FF2B5EF4-FFF2-40B4-BE49-F238E27FC236}">
              <a16:creationId xmlns:a16="http://schemas.microsoft.com/office/drawing/2014/main" id="{2CD998DC-D455-5DE6-E5B0-CE2BCC7EE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09600"/>
          <a:ext cx="5761355" cy="6163310"/>
        </a:xfrm>
        <a:prstGeom prst="rect">
          <a:avLst/>
        </a:prstGeom>
        <a:noFill/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21</xdr:row>
      <xdr:rowOff>76200</xdr:rowOff>
    </xdr:from>
    <xdr:to>
      <xdr:col>14</xdr:col>
      <xdr:colOff>34925</xdr:colOff>
      <xdr:row>44</xdr:row>
      <xdr:rowOff>59690</xdr:rowOff>
    </xdr:to>
    <xdr:pic>
      <xdr:nvPicPr>
        <xdr:cNvPr id="3" name="Picture 2" descr="Line graph for indirect scope 2 emissions from the consumption of electricity by economic sector from 2024 to 2040 in the baseline and with additional measures scenario. ">
          <a:extLst>
            <a:ext uri="{FF2B5EF4-FFF2-40B4-BE49-F238E27FC236}">
              <a16:creationId xmlns:a16="http://schemas.microsoft.com/office/drawing/2014/main" id="{824D35A5-1497-3F8A-E2BA-009E76C5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4114800"/>
          <a:ext cx="5492750" cy="4364990"/>
        </a:xfrm>
        <a:prstGeom prst="rect">
          <a:avLst/>
        </a:prstGeom>
        <a:noFill/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11</xdr:col>
      <xdr:colOff>457200</xdr:colOff>
      <xdr:row>32</xdr:row>
      <xdr:rowOff>173990</xdr:rowOff>
    </xdr:to>
    <xdr:pic>
      <xdr:nvPicPr>
        <xdr:cNvPr id="3" name="Picture 2" descr="Combined stacked area chart and line graph showing the 2030 emissions budget as the area below a straight trajectory from 2020 to 43 per cent below 2005 levels in 2030. The chart also shows the 2024 projected emissions trend from 2020 to 2030. ">
          <a:extLst>
            <a:ext uri="{FF2B5EF4-FFF2-40B4-BE49-F238E27FC236}">
              <a16:creationId xmlns:a16="http://schemas.microsoft.com/office/drawing/2014/main" id="{9C5EC2D0-36EF-1A39-FE0E-071A1508B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1943100"/>
          <a:ext cx="5505450" cy="43649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DISR Colours">
  <a:themeElements>
    <a:clrScheme name="DCCEEW data visualisation colours">
      <a:dk1>
        <a:sysClr val="windowText" lastClr="000000"/>
      </a:dk1>
      <a:lt1>
        <a:sysClr val="window" lastClr="FFFFFF"/>
      </a:lt1>
      <a:dk2>
        <a:srgbClr val="083A42"/>
      </a:dk2>
      <a:lt2>
        <a:srgbClr val="28A399"/>
      </a:lt2>
      <a:accent1>
        <a:srgbClr val="801650"/>
      </a:accent1>
      <a:accent2>
        <a:srgbClr val="FF5E00"/>
      </a:accent2>
      <a:accent3>
        <a:srgbClr val="06038D"/>
      </a:accent3>
      <a:accent4>
        <a:srgbClr val="418FDE"/>
      </a:accent4>
      <a:accent5>
        <a:srgbClr val="E31C79"/>
      </a:accent5>
      <a:accent6>
        <a:srgbClr val="6CC24A"/>
      </a:accent6>
      <a:hlink>
        <a:srgbClr val="9B9B9D"/>
      </a:hlink>
      <a:folHlink>
        <a:srgbClr val="1B91D3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1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3E05E-EA4C-4D1D-8F86-AA84C164FBC3}">
  <dimension ref="B2:J56"/>
  <sheetViews>
    <sheetView tabSelected="1" zoomScaleNormal="100" workbookViewId="0"/>
  </sheetViews>
  <sheetFormatPr defaultColWidth="9.140625" defaultRowHeight="15" x14ac:dyDescent="0.25"/>
  <cols>
    <col min="1" max="1" width="9.140625" style="1"/>
    <col min="2" max="2" width="17.42578125" style="1" customWidth="1"/>
    <col min="3" max="16384" width="9.140625" style="1"/>
  </cols>
  <sheetData>
    <row r="2" spans="2:8" x14ac:dyDescent="0.25">
      <c r="H2" s="18"/>
    </row>
    <row r="3" spans="2:8" x14ac:dyDescent="0.25">
      <c r="H3" s="25"/>
    </row>
    <row r="4" spans="2:8" x14ac:dyDescent="0.25">
      <c r="H4" s="25"/>
    </row>
    <row r="5" spans="2:8" x14ac:dyDescent="0.25">
      <c r="H5" s="25"/>
    </row>
    <row r="6" spans="2:8" x14ac:dyDescent="0.25">
      <c r="H6" s="25"/>
    </row>
    <row r="7" spans="2:8" ht="18.75" x14ac:dyDescent="0.3">
      <c r="B7" s="37" t="s">
        <v>138</v>
      </c>
      <c r="H7" s="25"/>
    </row>
    <row r="8" spans="2:8" x14ac:dyDescent="0.25">
      <c r="B8" s="19"/>
      <c r="H8" s="25"/>
    </row>
    <row r="10" spans="2:8" x14ac:dyDescent="0.25">
      <c r="B10" s="38" t="s">
        <v>0</v>
      </c>
    </row>
    <row r="11" spans="2:8" ht="18" x14ac:dyDescent="0.25">
      <c r="B11" s="119" t="s">
        <v>1</v>
      </c>
      <c r="C11" s="20" t="s">
        <v>249</v>
      </c>
    </row>
    <row r="12" spans="2:8" ht="18" x14ac:dyDescent="0.25">
      <c r="B12" s="119" t="s">
        <v>2</v>
      </c>
      <c r="C12" s="20" t="s">
        <v>250</v>
      </c>
    </row>
    <row r="13" spans="2:8" ht="18" x14ac:dyDescent="0.25">
      <c r="B13" s="119" t="s">
        <v>3</v>
      </c>
      <c r="C13" s="20" t="s">
        <v>262</v>
      </c>
    </row>
    <row r="14" spans="2:8" ht="18" x14ac:dyDescent="0.25">
      <c r="B14" s="119" t="s">
        <v>4</v>
      </c>
      <c r="C14" s="20" t="s">
        <v>280</v>
      </c>
    </row>
    <row r="15" spans="2:8" ht="18" x14ac:dyDescent="0.25">
      <c r="B15" s="119" t="s">
        <v>5</v>
      </c>
      <c r="C15" s="20" t="s">
        <v>251</v>
      </c>
    </row>
    <row r="16" spans="2:8" ht="18" x14ac:dyDescent="0.25">
      <c r="B16" s="119" t="s">
        <v>6</v>
      </c>
      <c r="C16" s="20" t="s">
        <v>252</v>
      </c>
    </row>
    <row r="17" spans="2:3" ht="18" x14ac:dyDescent="0.25">
      <c r="B17" s="119" t="s">
        <v>7</v>
      </c>
      <c r="C17" s="20" t="s">
        <v>253</v>
      </c>
    </row>
    <row r="18" spans="2:3" ht="18" x14ac:dyDescent="0.35">
      <c r="B18" s="119" t="s">
        <v>8</v>
      </c>
      <c r="C18" s="1" t="s">
        <v>254</v>
      </c>
    </row>
    <row r="19" spans="2:3" x14ac:dyDescent="0.25">
      <c r="B19" s="119" t="s">
        <v>9</v>
      </c>
      <c r="C19" s="1" t="s">
        <v>264</v>
      </c>
    </row>
    <row r="20" spans="2:3" x14ac:dyDescent="0.25">
      <c r="B20" s="119" t="s">
        <v>10</v>
      </c>
      <c r="C20" s="20" t="s">
        <v>139</v>
      </c>
    </row>
    <row r="21" spans="2:3" ht="18" x14ac:dyDescent="0.25">
      <c r="B21" s="119" t="s">
        <v>11</v>
      </c>
      <c r="C21" s="20" t="s">
        <v>266</v>
      </c>
    </row>
    <row r="22" spans="2:3" ht="18" x14ac:dyDescent="0.25">
      <c r="B22" s="119" t="s">
        <v>12</v>
      </c>
      <c r="C22" s="20" t="s">
        <v>268</v>
      </c>
    </row>
    <row r="23" spans="2:3" ht="18" x14ac:dyDescent="0.25">
      <c r="B23" s="119" t="s">
        <v>13</v>
      </c>
      <c r="C23" s="20" t="s">
        <v>270</v>
      </c>
    </row>
    <row r="24" spans="2:3" x14ac:dyDescent="0.25">
      <c r="B24" s="119" t="s">
        <v>14</v>
      </c>
      <c r="C24" s="20" t="s">
        <v>272</v>
      </c>
    </row>
    <row r="25" spans="2:3" x14ac:dyDescent="0.25">
      <c r="B25" s="119" t="s">
        <v>15</v>
      </c>
      <c r="C25" s="20" t="s">
        <v>175</v>
      </c>
    </row>
    <row r="26" spans="2:3" ht="18" x14ac:dyDescent="0.25">
      <c r="B26" s="119" t="s">
        <v>16</v>
      </c>
      <c r="C26" s="20" t="s">
        <v>282</v>
      </c>
    </row>
    <row r="27" spans="2:3" x14ac:dyDescent="0.25">
      <c r="B27" s="119" t="s">
        <v>17</v>
      </c>
      <c r="C27" s="20" t="s">
        <v>186</v>
      </c>
    </row>
    <row r="28" spans="2:3" ht="18" x14ac:dyDescent="0.25">
      <c r="B28" s="119" t="s">
        <v>18</v>
      </c>
      <c r="C28" s="20" t="s">
        <v>227</v>
      </c>
    </row>
    <row r="29" spans="2:3" x14ac:dyDescent="0.25">
      <c r="B29" s="119" t="s">
        <v>19</v>
      </c>
      <c r="C29" s="20" t="s">
        <v>145</v>
      </c>
    </row>
    <row r="30" spans="2:3" ht="18" x14ac:dyDescent="0.25">
      <c r="B30" s="119" t="s">
        <v>20</v>
      </c>
      <c r="C30" s="20" t="s">
        <v>273</v>
      </c>
    </row>
    <row r="31" spans="2:3" ht="18" x14ac:dyDescent="0.25">
      <c r="B31" s="119" t="s">
        <v>21</v>
      </c>
      <c r="C31" s="20" t="s">
        <v>228</v>
      </c>
    </row>
    <row r="32" spans="2:3" ht="18" x14ac:dyDescent="0.25">
      <c r="B32" s="119" t="s">
        <v>22</v>
      </c>
      <c r="C32" s="20" t="s">
        <v>275</v>
      </c>
    </row>
    <row r="33" spans="2:3" ht="18" x14ac:dyDescent="0.25">
      <c r="B33" s="119" t="s">
        <v>23</v>
      </c>
      <c r="C33" s="20" t="s">
        <v>229</v>
      </c>
    </row>
    <row r="34" spans="2:3" ht="18" x14ac:dyDescent="0.25">
      <c r="B34" s="119" t="s">
        <v>24</v>
      </c>
      <c r="C34" s="20" t="s">
        <v>230</v>
      </c>
    </row>
    <row r="35" spans="2:3" ht="18" x14ac:dyDescent="0.25">
      <c r="B35" s="119" t="s">
        <v>25</v>
      </c>
      <c r="C35" s="20" t="s">
        <v>231</v>
      </c>
    </row>
    <row r="36" spans="2:3" ht="18" x14ac:dyDescent="0.25">
      <c r="B36" s="119" t="s">
        <v>26</v>
      </c>
      <c r="C36" s="20" t="s">
        <v>232</v>
      </c>
    </row>
    <row r="37" spans="2:3" x14ac:dyDescent="0.25">
      <c r="B37" s="119" t="s">
        <v>27</v>
      </c>
      <c r="C37" s="20" t="s">
        <v>152</v>
      </c>
    </row>
    <row r="38" spans="2:3" ht="18" x14ac:dyDescent="0.25">
      <c r="B38" s="119" t="s">
        <v>28</v>
      </c>
      <c r="C38" s="20" t="s">
        <v>233</v>
      </c>
    </row>
    <row r="39" spans="2:3" ht="18" x14ac:dyDescent="0.25">
      <c r="B39" s="119" t="s">
        <v>29</v>
      </c>
      <c r="C39" s="20" t="s">
        <v>234</v>
      </c>
    </row>
    <row r="40" spans="2:3" x14ac:dyDescent="0.25">
      <c r="B40" s="119" t="s">
        <v>30</v>
      </c>
      <c r="C40" s="20" t="s">
        <v>176</v>
      </c>
    </row>
    <row r="41" spans="2:3" ht="18" x14ac:dyDescent="0.25">
      <c r="B41" s="119" t="s">
        <v>31</v>
      </c>
      <c r="C41" s="20" t="s">
        <v>235</v>
      </c>
    </row>
    <row r="42" spans="2:3" x14ac:dyDescent="0.25">
      <c r="B42" s="119" t="s">
        <v>32</v>
      </c>
      <c r="C42" s="20" t="s">
        <v>156</v>
      </c>
    </row>
    <row r="43" spans="2:3" x14ac:dyDescent="0.25">
      <c r="B43" s="119" t="s">
        <v>33</v>
      </c>
      <c r="C43" s="20" t="s">
        <v>157</v>
      </c>
    </row>
    <row r="44" spans="2:3" ht="18" x14ac:dyDescent="0.25">
      <c r="B44" s="119" t="s">
        <v>34</v>
      </c>
      <c r="C44" s="20" t="s">
        <v>255</v>
      </c>
    </row>
    <row r="45" spans="2:3" ht="18" x14ac:dyDescent="0.35">
      <c r="B45" s="119" t="s">
        <v>35</v>
      </c>
      <c r="C45" s="1" t="s">
        <v>236</v>
      </c>
    </row>
    <row r="46" spans="2:3" ht="18" x14ac:dyDescent="0.35">
      <c r="B46" s="119" t="s">
        <v>36</v>
      </c>
      <c r="C46" s="1" t="s">
        <v>277</v>
      </c>
    </row>
    <row r="47" spans="2:3" ht="18" x14ac:dyDescent="0.35">
      <c r="B47" s="119" t="s">
        <v>37</v>
      </c>
      <c r="C47" s="1" t="s">
        <v>237</v>
      </c>
    </row>
    <row r="48" spans="2:3" ht="18" x14ac:dyDescent="0.35">
      <c r="B48" s="119" t="s">
        <v>38</v>
      </c>
      <c r="C48" s="1" t="s">
        <v>278</v>
      </c>
    </row>
    <row r="49" spans="2:10" ht="18" x14ac:dyDescent="0.35">
      <c r="B49" s="119" t="s">
        <v>39</v>
      </c>
      <c r="C49" s="1" t="s">
        <v>238</v>
      </c>
    </row>
    <row r="50" spans="2:10" x14ac:dyDescent="0.25">
      <c r="B50" s="119"/>
      <c r="C50" s="14"/>
    </row>
    <row r="51" spans="2:10" x14ac:dyDescent="0.25">
      <c r="B51" s="119"/>
    </row>
    <row r="52" spans="2:10" x14ac:dyDescent="0.25">
      <c r="B52" s="117"/>
    </row>
    <row r="54" spans="2:10" ht="14.45" customHeight="1" x14ac:dyDescent="0.25">
      <c r="B54" s="133" t="s">
        <v>40</v>
      </c>
      <c r="C54" s="134"/>
      <c r="D54" s="134"/>
      <c r="E54" s="134"/>
      <c r="F54" s="134"/>
      <c r="G54" s="134"/>
      <c r="H54" s="134"/>
      <c r="I54" s="134"/>
      <c r="J54" s="135"/>
    </row>
    <row r="55" spans="2:10" x14ac:dyDescent="0.25">
      <c r="B55" s="136"/>
      <c r="C55" s="137"/>
      <c r="D55" s="137"/>
      <c r="E55" s="137"/>
      <c r="F55" s="137"/>
      <c r="G55" s="137"/>
      <c r="H55" s="137"/>
      <c r="I55" s="137"/>
      <c r="J55" s="138"/>
    </row>
    <row r="56" spans="2:10" x14ac:dyDescent="0.25">
      <c r="B56" s="139"/>
      <c r="C56" s="140"/>
      <c r="D56" s="140"/>
      <c r="E56" s="140"/>
      <c r="F56" s="140"/>
      <c r="G56" s="140"/>
      <c r="H56" s="140"/>
      <c r="I56" s="140"/>
      <c r="J56" s="141"/>
    </row>
  </sheetData>
  <mergeCells count="1">
    <mergeCell ref="B54:J56"/>
  </mergeCells>
  <hyperlinks>
    <hyperlink ref="B11" location="'Figure 1'!A1" display="Figure 1" xr:uid="{9AA44560-DF08-4F06-9148-2DDB7A05D521}"/>
    <hyperlink ref="B12" location="'Figure 2'!A1" display="Figure 2" xr:uid="{4EAD82A0-4CCC-4B5C-A40C-AB90F8FC1075}"/>
    <hyperlink ref="B13" location="'Figure 3'!A1" display="Figure 3" xr:uid="{4663C06F-BB64-4E5C-9AFB-1FA44A14D5AB}"/>
    <hyperlink ref="B14" location="'Figure 4'!A1" display="Figure 4" xr:uid="{ADA9D8CB-8E76-4355-BA3F-94E75F510FEE}"/>
    <hyperlink ref="B15" location="'Figure 5'!A1" display="Figure 5" xr:uid="{3C775C4E-B868-421D-B7AF-7A84E9874570}"/>
    <hyperlink ref="B16" location="'Figure 6'!A1" display="Figure 6" xr:uid="{3CD11F69-8614-481B-8E06-8D1458702FB3}"/>
    <hyperlink ref="B17" location="'Figure 7'!A1" display="Figure 7" xr:uid="{9639F6F9-00D0-4B50-8007-1D865346D39C}"/>
    <hyperlink ref="B18" location="'Figure 8'!A1" display="Figure 8" xr:uid="{D9570480-8198-48B2-A45F-0F672D8CBFBB}"/>
    <hyperlink ref="B19" location="'Figure 9'!A1" display="Figure 9" xr:uid="{87F6E27E-BF33-4715-AF43-AEFC5519D18F}"/>
    <hyperlink ref="B22" location="'Figure 12'!A1" display="Figure 12" xr:uid="{D2698D53-1168-462F-B078-ADE9C087A92F}"/>
    <hyperlink ref="B23" location="'Figure 13'!A1" display="Figure 13" xr:uid="{51F36041-7E22-413B-81CB-6AF5A3AEBB16}"/>
    <hyperlink ref="B24" location="'Figure 14'!A1" display="Figure 14" xr:uid="{CD739E54-261A-42A4-BC26-A40A55AC2BAF}"/>
    <hyperlink ref="B25" location="'Figure 15'!A1" display="Figure 15" xr:uid="{ABBEFDCB-2B53-48BB-8330-61946F746FD5}"/>
    <hyperlink ref="B26" location="'Figure 16'!A1" display="Figure 16" xr:uid="{E897605B-4AAC-4F71-BA3D-72C4E0939C8F}"/>
    <hyperlink ref="B27" location="'Figure 17'!A1" display="Figure 17" xr:uid="{96005740-51EA-4DEC-9B92-E7F9CDBABD01}"/>
    <hyperlink ref="B29" location="'Figure 19'!A1" display="Figure 19" xr:uid="{F7915B7C-5C22-470C-95D5-FCEA483C295F}"/>
    <hyperlink ref="B30" location="'Figure 20'!A1" display="Figure 20" xr:uid="{2B75BA68-F291-4667-9C19-BE4D1E63A775}"/>
    <hyperlink ref="B31" location="'Figure 21'!A1" display="Figure 21" xr:uid="{23D1D5C4-9D59-4F2E-8B70-BE39ACC755F9}"/>
    <hyperlink ref="B32" location="'Figure 22'!A1" display="Figure 22" xr:uid="{F4570004-F4DB-4D4A-8D4D-FA151DE4C9E5}"/>
    <hyperlink ref="B33" location="'Figure 23'!A1" display="Figure 23" xr:uid="{E927E8C2-171F-4B6D-8C34-7F6E1073D3E5}"/>
    <hyperlink ref="B34" location="'Figure 24'!A1" display="Figure 24" xr:uid="{C8D98001-74C4-41B4-9E21-6772FEE60827}"/>
    <hyperlink ref="B35" location="'Figure 25'!A1" display="Figure 25" xr:uid="{BE59A918-00A0-4A41-98A8-9E03D006B267}"/>
    <hyperlink ref="B36" location="'Figure 26'!A1" display="Figure 26" xr:uid="{B7A20C44-6D26-497F-A387-0E7695EBFABB}"/>
    <hyperlink ref="B38" location="'Figure 27'!A1" display="Figure 27" xr:uid="{506A34B4-E4FB-48F8-8902-40174CD8EE2C}"/>
    <hyperlink ref="B39" location="'Figure 28'!A1" display="Figure 28" xr:uid="{4BAEBFAB-24EB-4E53-A779-A7006675B505}"/>
    <hyperlink ref="B40" location="'Figure 29'!A1" display="Figure 29" xr:uid="{096B8645-F078-49A9-9580-801D0CAF9D18}"/>
    <hyperlink ref="B41" location="'Figure 30'!A1" display="Figure 30" xr:uid="{F3C75970-FD6B-42D6-96B0-B5ADB560DCE1}"/>
    <hyperlink ref="B42" location="'Figure 31'!A1" display="Figure 31" xr:uid="{3CB9FD1E-0F6C-4D3F-84CC-FD0A0A3682EA}"/>
    <hyperlink ref="B43" location="'Figure 32'!A1" display="Figure 32" xr:uid="{E9AC165D-95ED-4F45-B2EB-0A75326C9BC1}"/>
    <hyperlink ref="B44" location="'Figure 33'!A1" display="Figure 33" xr:uid="{03DB7674-B944-403A-9373-73DDC4DC3F60}"/>
    <hyperlink ref="B37" location="'Map 1'!A1" display="Map 1" xr:uid="{F294C061-ED4B-4154-9025-2C10AD0DD6E0}"/>
    <hyperlink ref="B45:B48" location="'Figure 33'!A1" display="Figure 33" xr:uid="{2A7033BC-9CC7-44C6-887B-201D19D77CCE}"/>
    <hyperlink ref="B45" location="'Figure 34'!A1" display="Figure 34" xr:uid="{C6A80E9A-873E-4544-B10E-155906E31EA9}"/>
    <hyperlink ref="B46" location="'Figure 35'!A1" display="Figure 35" xr:uid="{924AE5F2-5667-44D4-BB13-C8B56C273EE0}"/>
    <hyperlink ref="B47" location="'Figure 36'!A1" display="Figure 36" xr:uid="{77BB9174-4CE8-456A-8813-029D1E66A9B2}"/>
    <hyperlink ref="B48" location="'Figure 37'!A1" display="Figure 37" xr:uid="{DCC0320E-43FF-46D7-AF8A-38C15032EC60}"/>
    <hyperlink ref="B49" location="'Figure 38'!A1" display="Figure 38" xr:uid="{25E1CB2E-EEF7-4808-AD21-1F8F2DDF78AE}"/>
    <hyperlink ref="B28" location="'Figure 18'!A1" display="Figure 18" xr:uid="{AE43287E-8ED9-4903-92B6-5D1C526111F3}"/>
    <hyperlink ref="B21" location="'Figure 11'!A1" display="Figure 11" xr:uid="{B74FA7BB-287C-4D02-A97C-5F923DC43245}"/>
    <hyperlink ref="B20" location="'Figure 10'!A1" display="Figure 10" xr:uid="{4AC77D55-D456-41C0-B10A-DE1E0B3F59F2}"/>
  </hyperlinks>
  <pageMargins left="0.7" right="0.7" top="0.75" bottom="0.75" header="0.3" footer="0.3"/>
  <headerFooter>
    <oddHeader>&amp;C&amp;"Calibri"&amp;12&amp;KFF0000 OFFICIAL&amp;1#_x000D_</oddHeader>
    <oddFooter>&amp;C_x000D_&amp;1#&amp;"Calibri"&amp;12&amp;KFF0000 OFFICIAL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7"/>
  <dimension ref="A1:AK49"/>
  <sheetViews>
    <sheetView topLeftCell="C1" zoomScaleNormal="100" workbookViewId="0">
      <selection activeCell="AF15" sqref="AF15"/>
    </sheetView>
  </sheetViews>
  <sheetFormatPr defaultColWidth="9.28515625" defaultRowHeight="15" x14ac:dyDescent="0.25"/>
  <cols>
    <col min="1" max="1" width="40.7109375" style="1" customWidth="1"/>
    <col min="2" max="16" width="7.5703125" style="1" customWidth="1"/>
    <col min="17" max="32" width="7.5703125" style="45" customWidth="1"/>
    <col min="33" max="37" width="7.5703125" style="1" customWidth="1"/>
    <col min="38" max="16384" width="9.28515625" style="1"/>
  </cols>
  <sheetData>
    <row r="1" spans="1:37" ht="18" x14ac:dyDescent="0.25">
      <c r="A1" s="43" t="s">
        <v>170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4"/>
    </row>
    <row r="2" spans="1:37" x14ac:dyDescent="0.25">
      <c r="R2" s="46"/>
    </row>
    <row r="3" spans="1:37" x14ac:dyDescent="0.25">
      <c r="A3" s="4"/>
      <c r="B3" s="47">
        <v>2005</v>
      </c>
      <c r="C3" s="47">
        <v>2006</v>
      </c>
      <c r="D3" s="47">
        <v>2007</v>
      </c>
      <c r="E3" s="47">
        <v>2008</v>
      </c>
      <c r="F3" s="47">
        <v>2009</v>
      </c>
      <c r="G3" s="47">
        <v>2010</v>
      </c>
      <c r="H3" s="47">
        <v>2011</v>
      </c>
      <c r="I3" s="47">
        <v>2012</v>
      </c>
      <c r="J3" s="47">
        <v>2013</v>
      </c>
      <c r="K3" s="47">
        <v>2014</v>
      </c>
      <c r="L3" s="47">
        <v>2015</v>
      </c>
      <c r="M3" s="47">
        <v>2016</v>
      </c>
      <c r="N3" s="47">
        <v>2017</v>
      </c>
      <c r="O3" s="47">
        <v>2018</v>
      </c>
      <c r="P3" s="47">
        <v>2019</v>
      </c>
      <c r="Q3" s="47">
        <v>2020</v>
      </c>
      <c r="R3" s="47">
        <v>2021</v>
      </c>
      <c r="S3" s="47">
        <v>2022</v>
      </c>
      <c r="T3" s="47">
        <v>2023</v>
      </c>
      <c r="U3" s="47">
        <v>2024</v>
      </c>
      <c r="V3" s="47">
        <v>2025</v>
      </c>
      <c r="W3" s="47">
        <v>2026</v>
      </c>
      <c r="X3" s="47">
        <v>2027</v>
      </c>
      <c r="Y3" s="47">
        <v>2028</v>
      </c>
      <c r="Z3" s="47">
        <v>2029</v>
      </c>
      <c r="AA3" s="47">
        <v>2030</v>
      </c>
      <c r="AB3" s="47">
        <v>2031</v>
      </c>
      <c r="AC3" s="47">
        <v>2032</v>
      </c>
      <c r="AD3" s="47">
        <v>2033</v>
      </c>
      <c r="AE3" s="47">
        <v>2034</v>
      </c>
      <c r="AF3" s="47">
        <v>2035</v>
      </c>
      <c r="AG3" s="47">
        <v>2036</v>
      </c>
      <c r="AH3" s="47">
        <v>2037</v>
      </c>
      <c r="AI3" s="47">
        <v>2038</v>
      </c>
      <c r="AJ3" s="47">
        <v>2039</v>
      </c>
      <c r="AK3" s="47">
        <v>2040</v>
      </c>
    </row>
    <row r="4" spans="1:37" x14ac:dyDescent="0.25">
      <c r="A4" s="4" t="s">
        <v>41</v>
      </c>
      <c r="B4" s="48">
        <v>613.41999999999996</v>
      </c>
      <c r="C4" s="48">
        <v>649.77</v>
      </c>
      <c r="D4" s="48">
        <v>630.94000000000005</v>
      </c>
      <c r="E4" s="48">
        <v>619.33000000000004</v>
      </c>
      <c r="F4" s="48">
        <v>612.63</v>
      </c>
      <c r="G4" s="48">
        <v>613.92999999999995</v>
      </c>
      <c r="H4" s="48">
        <v>582.37</v>
      </c>
      <c r="I4" s="48">
        <v>559.47</v>
      </c>
      <c r="J4" s="48">
        <v>561.92999999999995</v>
      </c>
      <c r="K4" s="48">
        <v>543.16999999999996</v>
      </c>
      <c r="L4" s="48">
        <v>538.55999999999995</v>
      </c>
      <c r="M4" s="48">
        <v>495.57</v>
      </c>
      <c r="N4" s="48">
        <v>534.69000000000005</v>
      </c>
      <c r="O4" s="48">
        <v>507.44</v>
      </c>
      <c r="P4" s="48">
        <v>496.49</v>
      </c>
      <c r="Q4" s="48">
        <v>480.34</v>
      </c>
      <c r="R4" s="48">
        <v>444.52</v>
      </c>
      <c r="S4" s="48">
        <v>438.39</v>
      </c>
      <c r="T4" s="48">
        <v>443.57</v>
      </c>
      <c r="U4" s="48">
        <v>440.63</v>
      </c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</row>
    <row r="5" spans="1:37" x14ac:dyDescent="0.25">
      <c r="A5" s="1" t="s">
        <v>42</v>
      </c>
      <c r="Q5" s="48">
        <v>545.25</v>
      </c>
      <c r="R5" s="48">
        <v>525.69000000000005</v>
      </c>
      <c r="S5" s="48">
        <v>506.13</v>
      </c>
      <c r="T5" s="48">
        <v>486.57</v>
      </c>
      <c r="U5" s="48">
        <v>467.01</v>
      </c>
      <c r="V5" s="48">
        <v>447.45</v>
      </c>
      <c r="W5" s="48">
        <v>427.89</v>
      </c>
      <c r="X5" s="48">
        <v>408.33</v>
      </c>
      <c r="Y5" s="48">
        <v>388.77</v>
      </c>
      <c r="Z5" s="48">
        <v>369.21</v>
      </c>
      <c r="AA5" s="48">
        <v>349.65</v>
      </c>
      <c r="AB5" s="48"/>
      <c r="AC5" s="48"/>
      <c r="AD5" s="48"/>
      <c r="AE5" s="48"/>
      <c r="AF5" s="48"/>
    </row>
    <row r="6" spans="1:37" x14ac:dyDescent="0.25">
      <c r="A6" s="21" t="s">
        <v>43</v>
      </c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>
        <v>440.63</v>
      </c>
      <c r="V6" s="48">
        <v>440.53</v>
      </c>
      <c r="W6" s="48">
        <v>438.61</v>
      </c>
      <c r="X6" s="48">
        <v>434.23</v>
      </c>
      <c r="Y6" s="48">
        <v>411.21</v>
      </c>
      <c r="Z6" s="48">
        <v>380.95</v>
      </c>
      <c r="AA6" s="48">
        <v>352.27</v>
      </c>
      <c r="AB6" s="48">
        <v>349.33</v>
      </c>
      <c r="AC6" s="48">
        <v>336.39</v>
      </c>
      <c r="AD6" s="48">
        <v>326.3</v>
      </c>
      <c r="AE6" s="48">
        <v>320.55</v>
      </c>
      <c r="AF6" s="48">
        <v>301.45</v>
      </c>
      <c r="AG6" s="48">
        <v>292.92</v>
      </c>
      <c r="AH6" s="48">
        <v>285.35000000000002</v>
      </c>
      <c r="AI6" s="48">
        <v>281.42</v>
      </c>
      <c r="AJ6" s="48">
        <v>278.55</v>
      </c>
      <c r="AK6" s="48">
        <v>271.27999999999997</v>
      </c>
    </row>
    <row r="7" spans="1:37" x14ac:dyDescent="0.25">
      <c r="A7" s="13" t="s">
        <v>44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49"/>
      <c r="R7" s="49"/>
      <c r="S7" s="49"/>
      <c r="T7" s="49"/>
      <c r="U7" s="49">
        <v>440.63</v>
      </c>
      <c r="V7" s="49">
        <v>440.53</v>
      </c>
      <c r="W7" s="49">
        <v>438.61</v>
      </c>
      <c r="X7" s="49">
        <v>434.23</v>
      </c>
      <c r="Y7" s="49">
        <v>414.5</v>
      </c>
      <c r="Z7" s="49">
        <v>383.14</v>
      </c>
      <c r="AA7" s="49">
        <v>351.41</v>
      </c>
      <c r="AB7" s="49">
        <v>349.56</v>
      </c>
      <c r="AC7" s="49">
        <v>337.94</v>
      </c>
      <c r="AD7" s="49">
        <v>328.09</v>
      </c>
      <c r="AE7" s="49">
        <v>321.5</v>
      </c>
      <c r="AF7" s="49">
        <v>301.26</v>
      </c>
      <c r="AG7" s="49">
        <v>292.54000000000002</v>
      </c>
      <c r="AH7" s="49">
        <v>284.81</v>
      </c>
      <c r="AI7" s="49">
        <v>281</v>
      </c>
      <c r="AJ7" s="49">
        <v>278.31</v>
      </c>
      <c r="AK7" s="49">
        <v>271.11</v>
      </c>
    </row>
    <row r="8" spans="1:37" x14ac:dyDescent="0.2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50"/>
      <c r="AA8" s="51"/>
    </row>
    <row r="9" spans="1:37" x14ac:dyDescent="0.25">
      <c r="A9" s="39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R9" s="48"/>
      <c r="S9" s="48"/>
      <c r="T9" s="48"/>
      <c r="U9" s="48"/>
      <c r="V9" s="48"/>
      <c r="W9" s="48"/>
      <c r="X9" s="48"/>
      <c r="Y9" s="48"/>
      <c r="Z9" s="48"/>
      <c r="AA9" s="48"/>
      <c r="AF9" s="45">
        <f>AF6/B4</f>
        <v>0.49142512471063871</v>
      </c>
      <c r="AK9" s="1">
        <f>AK6/B4</f>
        <v>0.44224185712888392</v>
      </c>
    </row>
    <row r="10" spans="1:37" x14ac:dyDescent="0.25">
      <c r="AF10" s="45">
        <f>AF7/B4</f>
        <v>0.49111538586938802</v>
      </c>
      <c r="AK10" s="1">
        <f>AK7/B4</f>
        <v>0.441964722376186</v>
      </c>
    </row>
    <row r="11" spans="1:37" x14ac:dyDescent="0.25">
      <c r="AD11" s="52"/>
      <c r="AE11" s="52"/>
      <c r="AF11" s="52"/>
    </row>
    <row r="36" spans="18:22" x14ac:dyDescent="0.25">
      <c r="R36" s="46"/>
    </row>
    <row r="37" spans="18:22" x14ac:dyDescent="0.25">
      <c r="R37" s="46"/>
    </row>
    <row r="38" spans="18:22" x14ac:dyDescent="0.25">
      <c r="R38" s="53"/>
    </row>
    <row r="39" spans="18:22" x14ac:dyDescent="0.25">
      <c r="R39" s="46"/>
    </row>
    <row r="40" spans="18:22" x14ac:dyDescent="0.25">
      <c r="R40" s="54"/>
      <c r="S40" s="54"/>
      <c r="T40" s="54"/>
      <c r="U40" s="54"/>
      <c r="V40" s="54"/>
    </row>
    <row r="41" spans="18:22" x14ac:dyDescent="0.25">
      <c r="R41" s="54"/>
      <c r="S41" s="54"/>
      <c r="T41" s="54"/>
      <c r="U41" s="54"/>
      <c r="V41" s="54"/>
    </row>
    <row r="42" spans="18:22" x14ac:dyDescent="0.25">
      <c r="R42" s="54"/>
      <c r="S42" s="54"/>
      <c r="T42" s="54"/>
      <c r="U42" s="54"/>
      <c r="V42" s="54"/>
    </row>
    <row r="43" spans="18:22" x14ac:dyDescent="0.25">
      <c r="R43" s="54"/>
      <c r="S43" s="54"/>
      <c r="T43" s="54"/>
      <c r="U43" s="54"/>
      <c r="V43" s="54"/>
    </row>
    <row r="44" spans="18:22" x14ac:dyDescent="0.25">
      <c r="R44" s="54"/>
      <c r="S44" s="54"/>
      <c r="T44" s="54"/>
      <c r="U44" s="54"/>
      <c r="V44" s="54"/>
    </row>
    <row r="45" spans="18:22" x14ac:dyDescent="0.25">
      <c r="R45" s="54"/>
      <c r="S45" s="54"/>
      <c r="T45" s="54"/>
      <c r="U45" s="54"/>
      <c r="V45" s="54"/>
    </row>
    <row r="46" spans="18:22" x14ac:dyDescent="0.25">
      <c r="R46" s="54"/>
      <c r="S46" s="54"/>
      <c r="T46" s="54"/>
      <c r="U46" s="54"/>
      <c r="V46" s="54"/>
    </row>
    <row r="49" spans="18:18" x14ac:dyDescent="0.25">
      <c r="R49" s="55"/>
    </row>
  </sheetData>
  <pageMargins left="0.7" right="0.7" top="0.75" bottom="0.75" header="0.3" footer="0.3"/>
  <pageSetup paperSize="9" orientation="portrait" r:id="rId1"/>
  <headerFooter>
    <oddHeader>&amp;C&amp;"Calibri"&amp;12&amp;KFF0000 OFFICIAL&amp;1#_x000D_</oddHeader>
    <oddFooter>&amp;C_x000D_&amp;1#&amp;"Calibri"&amp;12&amp;KFF0000 OFFICIAL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38EFB-DB55-48EE-8B8D-5CFCF0E0423B}">
  <sheetPr codeName="Sheet46"/>
  <dimension ref="A1:I8"/>
  <sheetViews>
    <sheetView zoomScaleNormal="100" workbookViewId="0">
      <selection activeCell="A12" sqref="A12"/>
    </sheetView>
  </sheetViews>
  <sheetFormatPr defaultColWidth="9.28515625" defaultRowHeight="15" x14ac:dyDescent="0.25"/>
  <cols>
    <col min="1" max="1" width="41" style="1" customWidth="1"/>
    <col min="2" max="9" width="20.28515625" style="45" customWidth="1"/>
    <col min="10" max="10" width="9.28515625" style="1" customWidth="1"/>
    <col min="11" max="16384" width="9.28515625" style="1"/>
  </cols>
  <sheetData>
    <row r="1" spans="1:9" ht="18" x14ac:dyDescent="0.25">
      <c r="A1" s="43" t="s">
        <v>243</v>
      </c>
    </row>
    <row r="2" spans="1:9" x14ac:dyDescent="0.25">
      <c r="B2" s="88"/>
      <c r="C2" s="88"/>
      <c r="D2" s="88"/>
      <c r="E2" s="88"/>
      <c r="F2" s="88"/>
      <c r="G2" s="88"/>
      <c r="H2" s="88"/>
      <c r="I2" s="88"/>
    </row>
    <row r="3" spans="1:9" ht="48" x14ac:dyDescent="0.25">
      <c r="A3" s="6"/>
      <c r="B3" s="126" t="s">
        <v>244</v>
      </c>
      <c r="C3" s="126" t="s">
        <v>245</v>
      </c>
      <c r="D3" s="126" t="s">
        <v>246</v>
      </c>
      <c r="E3" s="126" t="s">
        <v>247</v>
      </c>
      <c r="F3" s="126" t="s">
        <v>248</v>
      </c>
      <c r="G3" s="126" t="s">
        <v>239</v>
      </c>
      <c r="H3" s="126" t="s">
        <v>240</v>
      </c>
      <c r="I3" s="126" t="s">
        <v>171</v>
      </c>
    </row>
    <row r="4" spans="1:9" x14ac:dyDescent="0.25">
      <c r="A4" s="127" t="s">
        <v>45</v>
      </c>
      <c r="B4" s="48">
        <v>152.66999999999999</v>
      </c>
      <c r="C4" s="48">
        <v>58.61</v>
      </c>
      <c r="D4" s="48">
        <v>-138.06</v>
      </c>
      <c r="E4" s="48">
        <v>-94.059999999999988</v>
      </c>
      <c r="F4" s="48">
        <v>-123.43999999999998</v>
      </c>
      <c r="G4" s="51">
        <v>-0.70199999999999996</v>
      </c>
      <c r="H4" s="51">
        <v>-0.61609999999999998</v>
      </c>
      <c r="I4" s="51">
        <v>-0.8085</v>
      </c>
    </row>
    <row r="5" spans="1:9" ht="30" x14ac:dyDescent="0.25">
      <c r="A5" s="127" t="s">
        <v>256</v>
      </c>
      <c r="B5" s="48">
        <v>277.8</v>
      </c>
      <c r="C5" s="48">
        <v>260.86</v>
      </c>
      <c r="D5" s="48">
        <v>23.680000000000035</v>
      </c>
      <c r="E5" s="48">
        <v>-16.939999999999998</v>
      </c>
      <c r="F5" s="48">
        <v>-78.32000000000005</v>
      </c>
      <c r="G5" s="51">
        <v>9.98E-2</v>
      </c>
      <c r="H5" s="51">
        <v>-6.0999999999999999E-2</v>
      </c>
      <c r="I5" s="51">
        <v>-0.28189999999999998</v>
      </c>
    </row>
    <row r="6" spans="1:9" x14ac:dyDescent="0.25">
      <c r="A6" s="127" t="s">
        <v>172</v>
      </c>
      <c r="B6" s="48">
        <v>98.53</v>
      </c>
      <c r="C6" s="48">
        <v>96.4</v>
      </c>
      <c r="D6" s="48">
        <v>-8.1999999999999886</v>
      </c>
      <c r="E6" s="48">
        <v>-2.1299999999999955</v>
      </c>
      <c r="F6" s="48">
        <v>-1.8799999999999955</v>
      </c>
      <c r="G6" s="51">
        <v>-7.8399999999999997E-2</v>
      </c>
      <c r="H6" s="51">
        <v>-2.1600000000000001E-2</v>
      </c>
      <c r="I6" s="51">
        <v>-1.9099999999999999E-2</v>
      </c>
    </row>
    <row r="7" spans="1:9" x14ac:dyDescent="0.25">
      <c r="A7" s="127" t="s">
        <v>241</v>
      </c>
      <c r="B7" s="48">
        <v>-88.37</v>
      </c>
      <c r="C7" s="48">
        <v>-63.61</v>
      </c>
      <c r="D7" s="48">
        <v>-138.57999999999998</v>
      </c>
      <c r="E7" s="48">
        <v>24.760000000000005</v>
      </c>
      <c r="F7" s="48">
        <v>34.290000000000006</v>
      </c>
      <c r="G7" s="51">
        <v>-1.8485</v>
      </c>
      <c r="H7" s="51">
        <v>0.2802</v>
      </c>
      <c r="I7" s="51">
        <v>0.38800000000000001</v>
      </c>
    </row>
    <row r="8" spans="1:9" x14ac:dyDescent="0.25">
      <c r="A8" s="131" t="s">
        <v>242</v>
      </c>
      <c r="B8" s="49">
        <v>440.63</v>
      </c>
      <c r="C8" s="49">
        <v>352.27</v>
      </c>
      <c r="D8" s="49">
        <v>-261.14999999999998</v>
      </c>
      <c r="E8" s="49">
        <v>-88.360000000000014</v>
      </c>
      <c r="F8" s="49">
        <v>-169.35000000000002</v>
      </c>
      <c r="G8" s="132">
        <v>-0.42570000000000002</v>
      </c>
      <c r="H8" s="132">
        <v>-0.20050000000000001</v>
      </c>
      <c r="I8" s="132">
        <v>-0.38429999999999997</v>
      </c>
    </row>
  </sheetData>
  <phoneticPr fontId="24" type="noConversion"/>
  <pageMargins left="0.7" right="0.7" top="0.75" bottom="0.75" header="0.3" footer="0.3"/>
  <pageSetup paperSize="9" orientation="portrait" r:id="rId1"/>
  <headerFooter>
    <oddHeader>&amp;C&amp;"Calibri"&amp;12&amp;KFF0000 OFFICIAL&amp;1#_x000D_</oddHeader>
    <oddFooter>&amp;C_x000D_&amp;1#&amp;"Calibri"&amp;12&amp;KFF0000 OFFICIAL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5"/>
  <sheetViews>
    <sheetView zoomScaleNormal="100" workbookViewId="0"/>
  </sheetViews>
  <sheetFormatPr defaultColWidth="9.28515625" defaultRowHeight="15" x14ac:dyDescent="0.25"/>
  <cols>
    <col min="1" max="1" width="25" style="1" customWidth="1"/>
    <col min="2" max="47" width="7.5703125" style="31" customWidth="1"/>
    <col min="48" max="52" width="7.5703125" style="1" customWidth="1"/>
    <col min="53" max="16384" width="9.28515625" style="1"/>
  </cols>
  <sheetData>
    <row r="1" spans="1:52" ht="18" x14ac:dyDescent="0.35">
      <c r="A1" s="35" t="s">
        <v>263</v>
      </c>
    </row>
    <row r="3" spans="1:52" x14ac:dyDescent="0.25">
      <c r="A3" s="6"/>
      <c r="B3" s="56">
        <v>1990</v>
      </c>
      <c r="C3" s="56">
        <v>1991</v>
      </c>
      <c r="D3" s="56">
        <v>1992</v>
      </c>
      <c r="E3" s="56">
        <v>1993</v>
      </c>
      <c r="F3" s="56">
        <v>1994</v>
      </c>
      <c r="G3" s="56">
        <v>1995</v>
      </c>
      <c r="H3" s="56">
        <v>1996</v>
      </c>
      <c r="I3" s="56">
        <v>1997</v>
      </c>
      <c r="J3" s="56">
        <v>1998</v>
      </c>
      <c r="K3" s="56">
        <v>1999</v>
      </c>
      <c r="L3" s="56">
        <v>2000</v>
      </c>
      <c r="M3" s="56">
        <v>2001</v>
      </c>
      <c r="N3" s="56">
        <v>2002</v>
      </c>
      <c r="O3" s="56">
        <v>2003</v>
      </c>
      <c r="P3" s="56">
        <v>2004</v>
      </c>
      <c r="Q3" s="56">
        <v>2005</v>
      </c>
      <c r="R3" s="56">
        <v>2006</v>
      </c>
      <c r="S3" s="56">
        <v>2007</v>
      </c>
      <c r="T3" s="56">
        <v>2008</v>
      </c>
      <c r="U3" s="56">
        <v>2009</v>
      </c>
      <c r="V3" s="56">
        <v>2010</v>
      </c>
      <c r="W3" s="56">
        <v>2011</v>
      </c>
      <c r="X3" s="56">
        <v>2012</v>
      </c>
      <c r="Y3" s="56">
        <v>2013</v>
      </c>
      <c r="Z3" s="56">
        <v>2014</v>
      </c>
      <c r="AA3" s="56">
        <v>2015</v>
      </c>
      <c r="AB3" s="56">
        <v>2016</v>
      </c>
      <c r="AC3" s="56">
        <v>2017</v>
      </c>
      <c r="AD3" s="56">
        <v>2018</v>
      </c>
      <c r="AE3" s="56">
        <v>2019</v>
      </c>
      <c r="AF3" s="56">
        <v>2020</v>
      </c>
      <c r="AG3" s="56">
        <v>2021</v>
      </c>
      <c r="AH3" s="56">
        <v>2022</v>
      </c>
      <c r="AI3" s="56">
        <v>2023</v>
      </c>
      <c r="AJ3" s="56">
        <v>2024</v>
      </c>
      <c r="AK3" s="56">
        <v>2025</v>
      </c>
      <c r="AL3" s="56">
        <v>2026</v>
      </c>
      <c r="AM3" s="56">
        <v>2027</v>
      </c>
      <c r="AN3" s="56">
        <v>2028</v>
      </c>
      <c r="AO3" s="56">
        <v>2029</v>
      </c>
      <c r="AP3" s="56">
        <v>2030</v>
      </c>
      <c r="AQ3" s="56">
        <v>2031</v>
      </c>
      <c r="AR3" s="56">
        <v>2032</v>
      </c>
      <c r="AS3" s="56">
        <v>2033</v>
      </c>
      <c r="AT3" s="56">
        <v>2034</v>
      </c>
      <c r="AU3" s="56">
        <v>2035</v>
      </c>
      <c r="AV3" s="56">
        <v>2036</v>
      </c>
      <c r="AW3" s="56">
        <v>2037</v>
      </c>
      <c r="AX3" s="56">
        <v>2038</v>
      </c>
      <c r="AY3" s="56">
        <v>2039</v>
      </c>
      <c r="AZ3" s="56">
        <v>2040</v>
      </c>
    </row>
    <row r="4" spans="1:52" x14ac:dyDescent="0.25">
      <c r="A4" s="4" t="s">
        <v>41</v>
      </c>
      <c r="B4" s="57">
        <v>619.19000000000005</v>
      </c>
      <c r="C4" s="57">
        <v>598.94000000000005</v>
      </c>
      <c r="D4" s="57">
        <v>558.41999999999996</v>
      </c>
      <c r="E4" s="57">
        <v>537.23</v>
      </c>
      <c r="F4" s="57">
        <v>527.13</v>
      </c>
      <c r="G4" s="57">
        <v>514.88</v>
      </c>
      <c r="H4" s="57">
        <v>516.07000000000005</v>
      </c>
      <c r="I4" s="57">
        <v>514.37</v>
      </c>
      <c r="J4" s="57">
        <v>532.04</v>
      </c>
      <c r="K4" s="57">
        <v>552.30999999999995</v>
      </c>
      <c r="L4" s="57">
        <v>573.95000000000005</v>
      </c>
      <c r="M4" s="57">
        <v>590.71</v>
      </c>
      <c r="N4" s="57">
        <v>595.05999999999995</v>
      </c>
      <c r="O4" s="57">
        <v>594.37</v>
      </c>
      <c r="P4" s="57">
        <v>578.47</v>
      </c>
      <c r="Q4" s="57">
        <v>613.41999999999996</v>
      </c>
      <c r="R4" s="57">
        <v>649.77</v>
      </c>
      <c r="S4" s="57">
        <v>630.94000000000005</v>
      </c>
      <c r="T4" s="57">
        <v>619.33000000000004</v>
      </c>
      <c r="U4" s="57">
        <v>612.63</v>
      </c>
      <c r="V4" s="57">
        <v>613.92999999999995</v>
      </c>
      <c r="W4" s="57">
        <v>582.37</v>
      </c>
      <c r="X4" s="57">
        <v>559.47</v>
      </c>
      <c r="Y4" s="57">
        <v>561.92999999999995</v>
      </c>
      <c r="Z4" s="57">
        <v>543.16999999999996</v>
      </c>
      <c r="AA4" s="57">
        <v>538.55999999999995</v>
      </c>
      <c r="AB4" s="57">
        <v>495.57</v>
      </c>
      <c r="AC4" s="57">
        <v>534.69000000000005</v>
      </c>
      <c r="AD4" s="57">
        <v>507.44</v>
      </c>
      <c r="AE4" s="57">
        <v>496.49</v>
      </c>
      <c r="AF4" s="57">
        <v>480.34</v>
      </c>
      <c r="AG4" s="57">
        <v>444.52</v>
      </c>
      <c r="AH4" s="57">
        <v>438.39</v>
      </c>
      <c r="AI4" s="57">
        <v>443.57</v>
      </c>
      <c r="AJ4" s="57">
        <v>440.63</v>
      </c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</row>
    <row r="5" spans="1:52" x14ac:dyDescent="0.25">
      <c r="A5" s="21" t="s">
        <v>43</v>
      </c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48"/>
      <c r="AJ5" s="33">
        <v>440.63</v>
      </c>
      <c r="AK5" s="33">
        <v>440.53</v>
      </c>
      <c r="AL5" s="33">
        <v>438.61</v>
      </c>
      <c r="AM5" s="33">
        <v>434.23</v>
      </c>
      <c r="AN5" s="33">
        <v>411.21</v>
      </c>
      <c r="AO5" s="33">
        <v>380.95</v>
      </c>
      <c r="AP5" s="33">
        <v>352.27</v>
      </c>
      <c r="AQ5" s="33">
        <v>349.33</v>
      </c>
      <c r="AR5" s="33">
        <v>336.39</v>
      </c>
      <c r="AS5" s="33">
        <v>326.3</v>
      </c>
      <c r="AT5" s="33">
        <v>320.55</v>
      </c>
      <c r="AU5" s="33">
        <v>301.45</v>
      </c>
      <c r="AV5" s="33">
        <v>292.92</v>
      </c>
      <c r="AW5" s="33">
        <v>285.35000000000002</v>
      </c>
      <c r="AX5" s="33">
        <v>281.42</v>
      </c>
      <c r="AY5" s="33">
        <v>278.55</v>
      </c>
      <c r="AZ5" s="33">
        <v>271.27999999999997</v>
      </c>
    </row>
    <row r="6" spans="1:52" x14ac:dyDescent="0.25">
      <c r="A6" s="13" t="s">
        <v>44</v>
      </c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49"/>
      <c r="AJ6" s="58">
        <v>440.63</v>
      </c>
      <c r="AK6" s="58">
        <v>440.53</v>
      </c>
      <c r="AL6" s="58">
        <v>438.61</v>
      </c>
      <c r="AM6" s="58">
        <v>434.23</v>
      </c>
      <c r="AN6" s="58">
        <v>414.5</v>
      </c>
      <c r="AO6" s="58">
        <v>383.14</v>
      </c>
      <c r="AP6" s="58">
        <v>351.41</v>
      </c>
      <c r="AQ6" s="58">
        <v>349.56</v>
      </c>
      <c r="AR6" s="58">
        <v>337.94</v>
      </c>
      <c r="AS6" s="58">
        <v>328.09</v>
      </c>
      <c r="AT6" s="58">
        <v>321.5</v>
      </c>
      <c r="AU6" s="58">
        <v>301.26</v>
      </c>
      <c r="AV6" s="58">
        <v>292.54000000000002</v>
      </c>
      <c r="AW6" s="58">
        <v>284.81</v>
      </c>
      <c r="AX6" s="58">
        <v>281</v>
      </c>
      <c r="AY6" s="58">
        <v>278.31</v>
      </c>
      <c r="AZ6" s="58">
        <v>271.11</v>
      </c>
    </row>
    <row r="7" spans="1:52" x14ac:dyDescent="0.25"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</row>
    <row r="8" spans="1:52" x14ac:dyDescent="0.25">
      <c r="A8" s="39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  <c r="AB8" s="59"/>
      <c r="AC8" s="59"/>
      <c r="AD8" s="59"/>
      <c r="AE8" s="59"/>
      <c r="AF8" s="59"/>
      <c r="AG8" s="59"/>
      <c r="AH8" s="59"/>
      <c r="AI8" s="59"/>
      <c r="AJ8" s="59"/>
      <c r="AK8" s="59"/>
      <c r="AL8" s="59"/>
      <c r="AM8" s="59"/>
      <c r="AN8" s="59"/>
      <c r="AO8" s="59"/>
      <c r="AP8" s="59"/>
    </row>
    <row r="10" spans="1:52" x14ac:dyDescent="0.25">
      <c r="O10" s="32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</row>
    <row r="11" spans="1:52" x14ac:dyDescent="0.25">
      <c r="Q11" s="60"/>
    </row>
    <row r="12" spans="1:52" x14ac:dyDescent="0.25">
      <c r="Q12" s="60"/>
    </row>
    <row r="13" spans="1:52" x14ac:dyDescent="0.25"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</row>
    <row r="15" spans="1:52" x14ac:dyDescent="0.25">
      <c r="O15" s="32"/>
    </row>
  </sheetData>
  <pageMargins left="0.7" right="0.7" top="0.75" bottom="0.75" header="0.3" footer="0.3"/>
  <headerFooter>
    <oddHeader>&amp;C&amp;"Calibri"&amp;12&amp;KFF0000 OFFICIAL&amp;1#_x000D_</oddHeader>
    <oddFooter>&amp;C_x000D_&amp;1#&amp;"Calibri"&amp;12&amp;KFF0000 OFFICIAL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E6BA3-4137-4F73-BF29-4F15AAF916CD}">
  <dimension ref="A1:Z107"/>
  <sheetViews>
    <sheetView zoomScaleNormal="100" workbookViewId="0"/>
  </sheetViews>
  <sheetFormatPr defaultColWidth="9.28515625" defaultRowHeight="15" x14ac:dyDescent="0.25"/>
  <cols>
    <col min="1" max="1" width="43.85546875" style="1" customWidth="1"/>
    <col min="2" max="17" width="7.5703125" style="31" customWidth="1"/>
    <col min="18" max="22" width="7.5703125" style="1" customWidth="1"/>
    <col min="23" max="16384" width="9.28515625" style="1"/>
  </cols>
  <sheetData>
    <row r="1" spans="1:22" ht="18" x14ac:dyDescent="0.25">
      <c r="A1" s="43" t="s">
        <v>279</v>
      </c>
      <c r="B1" s="61"/>
    </row>
    <row r="2" spans="1:22" x14ac:dyDescent="0.25">
      <c r="C2" s="32"/>
    </row>
    <row r="3" spans="1:22" x14ac:dyDescent="0.25">
      <c r="A3" s="4"/>
      <c r="B3" s="56">
        <v>2020</v>
      </c>
      <c r="C3" s="56">
        <v>2021</v>
      </c>
      <c r="D3" s="56">
        <v>2022</v>
      </c>
      <c r="E3" s="56">
        <v>2023</v>
      </c>
      <c r="F3" s="56">
        <v>2024</v>
      </c>
      <c r="G3" s="56">
        <v>2025</v>
      </c>
      <c r="H3" s="56">
        <v>2026</v>
      </c>
      <c r="I3" s="56">
        <v>2027</v>
      </c>
      <c r="J3" s="56">
        <v>2028</v>
      </c>
      <c r="K3" s="56">
        <v>2029</v>
      </c>
      <c r="L3" s="56">
        <v>2030</v>
      </c>
      <c r="M3" s="56">
        <v>2031</v>
      </c>
      <c r="N3" s="56">
        <v>2032</v>
      </c>
      <c r="O3" s="56">
        <v>2033</v>
      </c>
      <c r="P3" s="56">
        <v>2034</v>
      </c>
      <c r="Q3" s="56">
        <v>2035</v>
      </c>
      <c r="R3" s="56">
        <v>2036</v>
      </c>
      <c r="S3" s="56">
        <v>2037</v>
      </c>
      <c r="T3" s="56">
        <v>2038</v>
      </c>
      <c r="U3" s="56">
        <v>2039</v>
      </c>
      <c r="V3" s="56">
        <v>2040</v>
      </c>
    </row>
    <row r="4" spans="1:22" x14ac:dyDescent="0.25">
      <c r="A4" s="4" t="s">
        <v>41</v>
      </c>
      <c r="B4" s="33">
        <v>480.34</v>
      </c>
      <c r="C4" s="33">
        <v>444.52</v>
      </c>
      <c r="D4" s="33">
        <v>438.39</v>
      </c>
      <c r="E4" s="33">
        <v>443.57</v>
      </c>
      <c r="F4" s="33">
        <v>440.63</v>
      </c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</row>
    <row r="5" spans="1:22" x14ac:dyDescent="0.25">
      <c r="A5" s="1" t="s">
        <v>42</v>
      </c>
      <c r="B5" s="33">
        <v>545.25</v>
      </c>
      <c r="C5" s="33">
        <v>525.69000000000005</v>
      </c>
      <c r="D5" s="33">
        <v>506.13</v>
      </c>
      <c r="E5" s="33">
        <v>486.57</v>
      </c>
      <c r="F5" s="33">
        <v>467.01</v>
      </c>
      <c r="G5" s="33">
        <v>447.45</v>
      </c>
      <c r="H5" s="33">
        <v>427.89</v>
      </c>
      <c r="I5" s="33">
        <v>408.33</v>
      </c>
      <c r="J5" s="33">
        <v>388.77</v>
      </c>
      <c r="K5" s="33">
        <v>369.21</v>
      </c>
      <c r="L5" s="33">
        <v>349.65</v>
      </c>
      <c r="M5" s="33"/>
      <c r="N5" s="33"/>
      <c r="O5" s="33"/>
      <c r="P5" s="33"/>
      <c r="Q5" s="33"/>
    </row>
    <row r="6" spans="1:22" x14ac:dyDescent="0.25">
      <c r="A6" s="21" t="s">
        <v>43</v>
      </c>
      <c r="B6" s="33"/>
      <c r="C6" s="33"/>
      <c r="D6" s="33"/>
      <c r="E6" s="33"/>
      <c r="F6" s="33">
        <v>440.63</v>
      </c>
      <c r="G6" s="33">
        <v>440.53</v>
      </c>
      <c r="H6" s="33">
        <v>438.61</v>
      </c>
      <c r="I6" s="33">
        <v>434.23</v>
      </c>
      <c r="J6" s="33">
        <v>411.21</v>
      </c>
      <c r="K6" s="33">
        <v>380.95</v>
      </c>
      <c r="L6" s="33">
        <v>352.27</v>
      </c>
      <c r="M6" s="33">
        <v>349.33</v>
      </c>
      <c r="N6" s="33">
        <v>336.39</v>
      </c>
      <c r="O6" s="33">
        <v>326.3</v>
      </c>
      <c r="P6" s="33">
        <v>320.55</v>
      </c>
      <c r="Q6" s="33">
        <v>301.45</v>
      </c>
      <c r="R6" s="33">
        <v>292.92</v>
      </c>
      <c r="S6" s="33">
        <v>285.35000000000002</v>
      </c>
      <c r="T6" s="33">
        <v>281.42</v>
      </c>
      <c r="U6" s="33">
        <v>278.55</v>
      </c>
      <c r="V6" s="33">
        <v>271.27999999999997</v>
      </c>
    </row>
    <row r="7" spans="1:22" x14ac:dyDescent="0.25">
      <c r="A7" s="13" t="s">
        <v>44</v>
      </c>
      <c r="B7" s="58"/>
      <c r="C7" s="58"/>
      <c r="D7" s="58"/>
      <c r="E7" s="58"/>
      <c r="F7" s="58">
        <v>440.63</v>
      </c>
      <c r="G7" s="58">
        <v>440.53</v>
      </c>
      <c r="H7" s="58">
        <v>438.61</v>
      </c>
      <c r="I7" s="58">
        <v>434.23</v>
      </c>
      <c r="J7" s="58">
        <v>414.5</v>
      </c>
      <c r="K7" s="58">
        <v>383.14</v>
      </c>
      <c r="L7" s="58">
        <v>351.41</v>
      </c>
      <c r="M7" s="58">
        <v>349.56</v>
      </c>
      <c r="N7" s="58">
        <v>337.94</v>
      </c>
      <c r="O7" s="58">
        <v>328.09</v>
      </c>
      <c r="P7" s="58">
        <v>321.5</v>
      </c>
      <c r="Q7" s="58">
        <v>301.26</v>
      </c>
      <c r="R7" s="58">
        <v>292.54000000000002</v>
      </c>
      <c r="S7" s="58">
        <v>284.81</v>
      </c>
      <c r="T7" s="58">
        <v>281</v>
      </c>
      <c r="U7" s="58">
        <v>278.31</v>
      </c>
      <c r="V7" s="58">
        <v>271.11</v>
      </c>
    </row>
    <row r="8" spans="1:22" x14ac:dyDescent="0.25">
      <c r="A8" s="15"/>
      <c r="B8" s="62"/>
      <c r="L8" s="60"/>
    </row>
    <row r="9" spans="1:22" x14ac:dyDescent="0.25">
      <c r="A9" s="39"/>
      <c r="C9" s="33"/>
      <c r="D9" s="33"/>
      <c r="E9" s="33"/>
      <c r="F9" s="33"/>
      <c r="G9" s="33"/>
      <c r="H9" s="33"/>
      <c r="I9" s="33"/>
      <c r="J9" s="33"/>
      <c r="K9" s="33"/>
      <c r="L9" s="33"/>
    </row>
    <row r="11" spans="1:22" x14ac:dyDescent="0.25">
      <c r="O11" s="59"/>
      <c r="P11" s="59"/>
      <c r="Q11" s="59"/>
    </row>
    <row r="36" spans="3:7" x14ac:dyDescent="0.25">
      <c r="C36" s="32"/>
    </row>
    <row r="37" spans="3:7" x14ac:dyDescent="0.25">
      <c r="C37" s="32"/>
    </row>
    <row r="38" spans="3:7" x14ac:dyDescent="0.25">
      <c r="C38" s="63"/>
    </row>
    <row r="39" spans="3:7" x14ac:dyDescent="0.25">
      <c r="C39" s="32"/>
    </row>
    <row r="40" spans="3:7" x14ac:dyDescent="0.25">
      <c r="C40" s="64"/>
      <c r="D40" s="64"/>
      <c r="E40" s="64"/>
      <c r="F40" s="64"/>
      <c r="G40" s="64"/>
    </row>
    <row r="41" spans="3:7" x14ac:dyDescent="0.25">
      <c r="C41" s="64"/>
      <c r="D41" s="64"/>
      <c r="E41" s="64"/>
      <c r="F41" s="64"/>
      <c r="G41" s="64"/>
    </row>
    <row r="42" spans="3:7" x14ac:dyDescent="0.25">
      <c r="C42" s="64"/>
      <c r="D42" s="64"/>
      <c r="E42" s="64"/>
      <c r="F42" s="64"/>
      <c r="G42" s="64"/>
    </row>
    <row r="43" spans="3:7" x14ac:dyDescent="0.25">
      <c r="C43" s="64"/>
      <c r="D43" s="64"/>
      <c r="E43" s="64"/>
      <c r="F43" s="64"/>
      <c r="G43" s="64"/>
    </row>
    <row r="44" spans="3:7" x14ac:dyDescent="0.25">
      <c r="C44" s="64"/>
      <c r="D44" s="64"/>
      <c r="E44" s="64"/>
      <c r="F44" s="64"/>
      <c r="G44" s="64"/>
    </row>
    <row r="45" spans="3:7" x14ac:dyDescent="0.25">
      <c r="C45" s="64"/>
      <c r="D45" s="64"/>
      <c r="E45" s="64"/>
      <c r="F45" s="64"/>
      <c r="G45" s="64"/>
    </row>
    <row r="46" spans="3:7" x14ac:dyDescent="0.25">
      <c r="C46" s="64"/>
      <c r="D46" s="64"/>
      <c r="E46" s="64"/>
      <c r="F46" s="64"/>
      <c r="G46" s="64"/>
    </row>
    <row r="49" spans="3:3" x14ac:dyDescent="0.25">
      <c r="C49" s="65"/>
    </row>
    <row r="93" spans="1:26" x14ac:dyDescent="0.25"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11"/>
      <c r="S93" s="11"/>
      <c r="T93" s="11"/>
      <c r="U93" s="11"/>
      <c r="V93" s="11"/>
      <c r="W93" s="11"/>
      <c r="X93" s="11"/>
      <c r="Y93" s="11"/>
      <c r="Z93" s="11"/>
    </row>
    <row r="94" spans="1:26" x14ac:dyDescent="0.25">
      <c r="A94" s="11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</row>
    <row r="95" spans="1:26" x14ac:dyDescent="0.25">
      <c r="A95" s="11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</row>
    <row r="96" spans="1:26" x14ac:dyDescent="0.25">
      <c r="A96" s="11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</row>
    <row r="97" spans="17:26" x14ac:dyDescent="0.25">
      <c r="Q97" s="33"/>
    </row>
    <row r="101" spans="17:26" x14ac:dyDescent="0.25">
      <c r="Q101" s="33"/>
    </row>
    <row r="102" spans="17:26" x14ac:dyDescent="0.25">
      <c r="Q102" s="33"/>
    </row>
    <row r="103" spans="17:26" x14ac:dyDescent="0.25">
      <c r="Q103" s="33"/>
    </row>
    <row r="104" spans="17:26" x14ac:dyDescent="0.25">
      <c r="Q104" s="33"/>
    </row>
    <row r="105" spans="17:26" x14ac:dyDescent="0.25">
      <c r="Q105" s="33"/>
    </row>
    <row r="106" spans="17:26" x14ac:dyDescent="0.25">
      <c r="Q106" s="33"/>
    </row>
    <row r="107" spans="17:26" x14ac:dyDescent="0.25">
      <c r="R107" s="7"/>
      <c r="S107" s="7"/>
      <c r="T107" s="7"/>
      <c r="U107" s="7"/>
      <c r="V107" s="7"/>
      <c r="W107" s="7"/>
      <c r="X107" s="7"/>
      <c r="Y107" s="7"/>
      <c r="Z107" s="7"/>
    </row>
  </sheetData>
  <pageMargins left="0.7" right="0.7" top="0.75" bottom="0.75" header="0.3" footer="0.3"/>
  <headerFooter>
    <oddHeader>&amp;C&amp;"Calibri"&amp;12&amp;KFF0000 OFFICIAL&amp;1#_x000D_</oddHeader>
    <oddFooter>&amp;C_x000D_&amp;1#&amp;"Calibri"&amp;12&amp;KFF0000 OFFICIAL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5"/>
  <dimension ref="A1:AZ52"/>
  <sheetViews>
    <sheetView topLeftCell="AH1" zoomScaleNormal="100" workbookViewId="0">
      <selection activeCell="AS4" sqref="AS4:AS12"/>
    </sheetView>
  </sheetViews>
  <sheetFormatPr defaultColWidth="9.28515625" defaultRowHeight="15" x14ac:dyDescent="0.25"/>
  <cols>
    <col min="1" max="1" width="24.28515625" style="1" customWidth="1"/>
    <col min="2" max="52" width="7.5703125" style="45" customWidth="1"/>
    <col min="53" max="16384" width="9.28515625" style="1"/>
  </cols>
  <sheetData>
    <row r="1" spans="1:52" ht="18" x14ac:dyDescent="0.35">
      <c r="A1" s="35" t="s">
        <v>173</v>
      </c>
    </row>
    <row r="2" spans="1:52" x14ac:dyDescent="0.25"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88"/>
      <c r="AH2" s="88"/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</row>
    <row r="3" spans="1:52" x14ac:dyDescent="0.25">
      <c r="A3" s="6"/>
      <c r="B3" s="47">
        <v>1990</v>
      </c>
      <c r="C3" s="47">
        <v>1991</v>
      </c>
      <c r="D3" s="47">
        <v>1992</v>
      </c>
      <c r="E3" s="47">
        <v>1993</v>
      </c>
      <c r="F3" s="47">
        <v>1994</v>
      </c>
      <c r="G3" s="47">
        <v>1995</v>
      </c>
      <c r="H3" s="47">
        <v>1996</v>
      </c>
      <c r="I3" s="47">
        <v>1997</v>
      </c>
      <c r="J3" s="47">
        <v>1998</v>
      </c>
      <c r="K3" s="47">
        <v>1999</v>
      </c>
      <c r="L3" s="47">
        <v>2000</v>
      </c>
      <c r="M3" s="47">
        <v>2001</v>
      </c>
      <c r="N3" s="47">
        <v>2002</v>
      </c>
      <c r="O3" s="47">
        <v>2003</v>
      </c>
      <c r="P3" s="47">
        <v>2004</v>
      </c>
      <c r="Q3" s="47">
        <v>2005</v>
      </c>
      <c r="R3" s="47">
        <v>2006</v>
      </c>
      <c r="S3" s="47">
        <v>2007</v>
      </c>
      <c r="T3" s="47">
        <v>2008</v>
      </c>
      <c r="U3" s="47">
        <v>2009</v>
      </c>
      <c r="V3" s="47">
        <v>2010</v>
      </c>
      <c r="W3" s="47">
        <v>2011</v>
      </c>
      <c r="X3" s="47">
        <v>2012</v>
      </c>
      <c r="Y3" s="47">
        <v>2013</v>
      </c>
      <c r="Z3" s="47">
        <v>2014</v>
      </c>
      <c r="AA3" s="47">
        <v>2015</v>
      </c>
      <c r="AB3" s="47">
        <v>2016</v>
      </c>
      <c r="AC3" s="47">
        <v>2017</v>
      </c>
      <c r="AD3" s="47">
        <v>2018</v>
      </c>
      <c r="AE3" s="47">
        <v>2019</v>
      </c>
      <c r="AF3" s="47">
        <v>2020</v>
      </c>
      <c r="AG3" s="47">
        <v>2021</v>
      </c>
      <c r="AH3" s="47">
        <v>2022</v>
      </c>
      <c r="AI3" s="47">
        <v>2023</v>
      </c>
      <c r="AJ3" s="47">
        <v>2024</v>
      </c>
      <c r="AK3" s="47">
        <v>2025</v>
      </c>
      <c r="AL3" s="47">
        <v>2026</v>
      </c>
      <c r="AM3" s="47">
        <v>2027</v>
      </c>
      <c r="AN3" s="47">
        <v>2028</v>
      </c>
      <c r="AO3" s="47">
        <v>2029</v>
      </c>
      <c r="AP3" s="47">
        <v>2030</v>
      </c>
      <c r="AQ3" s="47">
        <v>2031</v>
      </c>
      <c r="AR3" s="47">
        <v>2032</v>
      </c>
      <c r="AS3" s="47">
        <v>2033</v>
      </c>
      <c r="AT3" s="47">
        <v>2034</v>
      </c>
      <c r="AU3" s="47">
        <v>2035</v>
      </c>
      <c r="AV3" s="47">
        <v>2036</v>
      </c>
      <c r="AW3" s="47">
        <v>2037</v>
      </c>
      <c r="AX3" s="47">
        <v>2038</v>
      </c>
      <c r="AY3" s="47">
        <v>2039</v>
      </c>
      <c r="AZ3" s="47">
        <v>2040</v>
      </c>
    </row>
    <row r="4" spans="1:52" x14ac:dyDescent="0.25">
      <c r="A4" s="1" t="s">
        <v>45</v>
      </c>
      <c r="B4" s="48">
        <v>129.53</v>
      </c>
      <c r="C4" s="48">
        <v>131.68</v>
      </c>
      <c r="D4" s="48">
        <v>134.54</v>
      </c>
      <c r="E4" s="48">
        <v>135.46</v>
      </c>
      <c r="F4" s="48">
        <v>137.03</v>
      </c>
      <c r="G4" s="48">
        <v>142.65</v>
      </c>
      <c r="H4" s="48">
        <v>147.68</v>
      </c>
      <c r="I4" s="48">
        <v>152.71</v>
      </c>
      <c r="J4" s="48">
        <v>165.34</v>
      </c>
      <c r="K4" s="48">
        <v>171.99</v>
      </c>
      <c r="L4" s="48">
        <v>175.68</v>
      </c>
      <c r="M4" s="48">
        <v>183.23</v>
      </c>
      <c r="N4" s="48">
        <v>184.86</v>
      </c>
      <c r="O4" s="48">
        <v>186.59</v>
      </c>
      <c r="P4" s="48">
        <v>194.85</v>
      </c>
      <c r="Q4" s="48">
        <v>196.67</v>
      </c>
      <c r="R4" s="48">
        <v>201.23</v>
      </c>
      <c r="S4" s="48">
        <v>204.03</v>
      </c>
      <c r="T4" s="48">
        <v>205.87</v>
      </c>
      <c r="U4" s="48">
        <v>211.63</v>
      </c>
      <c r="V4" s="48">
        <v>205.03</v>
      </c>
      <c r="W4" s="48">
        <v>198.4</v>
      </c>
      <c r="X4" s="48">
        <v>199.04</v>
      </c>
      <c r="Y4" s="48">
        <v>186.97</v>
      </c>
      <c r="Z4" s="48">
        <v>180.73</v>
      </c>
      <c r="AA4" s="48">
        <v>188.96</v>
      </c>
      <c r="AB4" s="48">
        <v>194.74</v>
      </c>
      <c r="AC4" s="48">
        <v>189.78</v>
      </c>
      <c r="AD4" s="48">
        <v>183.66</v>
      </c>
      <c r="AE4" s="48">
        <v>179.35</v>
      </c>
      <c r="AF4" s="48">
        <v>172.05</v>
      </c>
      <c r="AG4" s="48">
        <v>163.29</v>
      </c>
      <c r="AH4" s="48">
        <v>156.77000000000001</v>
      </c>
      <c r="AI4" s="48">
        <v>153.34</v>
      </c>
      <c r="AJ4" s="48">
        <v>152.66999999999999</v>
      </c>
      <c r="AK4" s="48">
        <v>144.28</v>
      </c>
      <c r="AL4" s="48">
        <v>135.66999999999999</v>
      </c>
      <c r="AM4" s="48">
        <v>129.71</v>
      </c>
      <c r="AN4" s="48">
        <v>110.98</v>
      </c>
      <c r="AO4" s="48">
        <v>81.45</v>
      </c>
      <c r="AP4" s="48">
        <v>58.61</v>
      </c>
      <c r="AQ4" s="48">
        <v>58.98</v>
      </c>
      <c r="AR4" s="48">
        <v>52.84</v>
      </c>
      <c r="AS4" s="48">
        <v>49.09</v>
      </c>
      <c r="AT4" s="48">
        <v>50.34</v>
      </c>
      <c r="AU4" s="48">
        <v>36.81</v>
      </c>
      <c r="AV4" s="48">
        <v>35.03</v>
      </c>
      <c r="AW4" s="48">
        <v>33.56</v>
      </c>
      <c r="AX4" s="48">
        <v>33.020000000000003</v>
      </c>
      <c r="AY4" s="48">
        <v>33.39</v>
      </c>
      <c r="AZ4" s="48">
        <v>29.23</v>
      </c>
    </row>
    <row r="5" spans="1:52" x14ac:dyDescent="0.25">
      <c r="A5" s="1" t="s">
        <v>46</v>
      </c>
      <c r="B5" s="48">
        <v>66.17</v>
      </c>
      <c r="C5" s="48">
        <v>66.95</v>
      </c>
      <c r="D5" s="48">
        <v>67.47</v>
      </c>
      <c r="E5" s="48">
        <v>69.37</v>
      </c>
      <c r="F5" s="48">
        <v>69.349999999999994</v>
      </c>
      <c r="G5" s="48">
        <v>71.239999999999995</v>
      </c>
      <c r="H5" s="48">
        <v>71.25</v>
      </c>
      <c r="I5" s="48">
        <v>73.209999999999994</v>
      </c>
      <c r="J5" s="48">
        <v>73.349999999999994</v>
      </c>
      <c r="K5" s="48">
        <v>74.459999999999994</v>
      </c>
      <c r="L5" s="48">
        <v>74.8</v>
      </c>
      <c r="M5" s="48">
        <v>75.13</v>
      </c>
      <c r="N5" s="48">
        <v>76.66</v>
      </c>
      <c r="O5" s="48">
        <v>78.91</v>
      </c>
      <c r="P5" s="48">
        <v>80.510000000000005</v>
      </c>
      <c r="Q5" s="48">
        <v>82.24</v>
      </c>
      <c r="R5" s="48">
        <v>81.430000000000007</v>
      </c>
      <c r="S5" s="48">
        <v>81.92</v>
      </c>
      <c r="T5" s="48">
        <v>84.38</v>
      </c>
      <c r="U5" s="48">
        <v>82.9</v>
      </c>
      <c r="V5" s="48">
        <v>83.22</v>
      </c>
      <c r="W5" s="48">
        <v>85.46</v>
      </c>
      <c r="X5" s="48">
        <v>89.01</v>
      </c>
      <c r="Y5" s="48">
        <v>93.63</v>
      </c>
      <c r="Z5" s="48">
        <v>93.32</v>
      </c>
      <c r="AA5" s="48">
        <v>89.73</v>
      </c>
      <c r="AB5" s="48">
        <v>90.48</v>
      </c>
      <c r="AC5" s="48">
        <v>94.2</v>
      </c>
      <c r="AD5" s="48">
        <v>97.48</v>
      </c>
      <c r="AE5" s="48">
        <v>98.91</v>
      </c>
      <c r="AF5" s="48">
        <v>99.68</v>
      </c>
      <c r="AG5" s="48">
        <v>102.31</v>
      </c>
      <c r="AH5" s="48">
        <v>102.11</v>
      </c>
      <c r="AI5" s="48">
        <v>102.05</v>
      </c>
      <c r="AJ5" s="48">
        <v>99.37</v>
      </c>
      <c r="AK5" s="48">
        <v>96.15</v>
      </c>
      <c r="AL5" s="48">
        <v>96.44</v>
      </c>
      <c r="AM5" s="48">
        <v>97.04</v>
      </c>
      <c r="AN5" s="48">
        <v>95.3</v>
      </c>
      <c r="AO5" s="48">
        <v>95.35</v>
      </c>
      <c r="AP5" s="48">
        <v>93.24</v>
      </c>
      <c r="AQ5" s="48">
        <v>93.53</v>
      </c>
      <c r="AR5" s="48">
        <v>90.77</v>
      </c>
      <c r="AS5" s="48">
        <v>87.81</v>
      </c>
      <c r="AT5" s="48">
        <v>83.75</v>
      </c>
      <c r="AU5" s="48">
        <v>80.08</v>
      </c>
      <c r="AV5" s="48">
        <v>75.78</v>
      </c>
      <c r="AW5" s="48">
        <v>72.87</v>
      </c>
      <c r="AX5" s="48">
        <v>70.760000000000005</v>
      </c>
      <c r="AY5" s="48">
        <v>69.28</v>
      </c>
      <c r="AZ5" s="48">
        <v>67.709999999999994</v>
      </c>
    </row>
    <row r="6" spans="1:52" x14ac:dyDescent="0.25">
      <c r="A6" s="1" t="s">
        <v>47</v>
      </c>
      <c r="B6" s="48">
        <v>61.37</v>
      </c>
      <c r="C6" s="48">
        <v>60.8</v>
      </c>
      <c r="D6" s="48">
        <v>61.81</v>
      </c>
      <c r="E6" s="48">
        <v>63.38</v>
      </c>
      <c r="F6" s="48">
        <v>64.87</v>
      </c>
      <c r="G6" s="48">
        <v>68.22</v>
      </c>
      <c r="H6" s="48">
        <v>70.09</v>
      </c>
      <c r="I6" s="48">
        <v>71.39</v>
      </c>
      <c r="J6" s="48">
        <v>71.599999999999994</v>
      </c>
      <c r="K6" s="48">
        <v>72.430000000000007</v>
      </c>
      <c r="L6" s="48">
        <v>74.03</v>
      </c>
      <c r="M6" s="48">
        <v>73.97</v>
      </c>
      <c r="N6" s="48">
        <v>75.489999999999995</v>
      </c>
      <c r="O6" s="48">
        <v>77.87</v>
      </c>
      <c r="P6" s="48">
        <v>80.98</v>
      </c>
      <c r="Q6" s="48">
        <v>82.02</v>
      </c>
      <c r="R6" s="48">
        <v>83.27</v>
      </c>
      <c r="S6" s="48">
        <v>85.13</v>
      </c>
      <c r="T6" s="48">
        <v>86.93</v>
      </c>
      <c r="U6" s="48">
        <v>87.16</v>
      </c>
      <c r="V6" s="48">
        <v>88.62</v>
      </c>
      <c r="W6" s="48">
        <v>91.25</v>
      </c>
      <c r="X6" s="48">
        <v>91.79</v>
      </c>
      <c r="Y6" s="48">
        <v>93.13</v>
      </c>
      <c r="Z6" s="48">
        <v>93.09</v>
      </c>
      <c r="AA6" s="48">
        <v>95.23</v>
      </c>
      <c r="AB6" s="48">
        <v>96.23</v>
      </c>
      <c r="AC6" s="48">
        <v>97.85</v>
      </c>
      <c r="AD6" s="48">
        <v>100.15</v>
      </c>
      <c r="AE6" s="48">
        <v>100.2</v>
      </c>
      <c r="AF6" s="48">
        <v>93.18</v>
      </c>
      <c r="AG6" s="48">
        <v>90.1</v>
      </c>
      <c r="AH6" s="48">
        <v>89.76</v>
      </c>
      <c r="AI6" s="48">
        <v>96.65</v>
      </c>
      <c r="AJ6" s="48">
        <v>98.48</v>
      </c>
      <c r="AK6" s="48">
        <v>99.64</v>
      </c>
      <c r="AL6" s="48">
        <v>100.05</v>
      </c>
      <c r="AM6" s="48">
        <v>99.64</v>
      </c>
      <c r="AN6" s="48">
        <v>98.56</v>
      </c>
      <c r="AO6" s="48">
        <v>96.97</v>
      </c>
      <c r="AP6" s="48">
        <v>95.22</v>
      </c>
      <c r="AQ6" s="48">
        <v>93.42</v>
      </c>
      <c r="AR6" s="48">
        <v>91.67</v>
      </c>
      <c r="AS6" s="48">
        <v>90.12</v>
      </c>
      <c r="AT6" s="48">
        <v>88.53</v>
      </c>
      <c r="AU6" s="48">
        <v>86.99</v>
      </c>
      <c r="AV6" s="48">
        <v>85.46</v>
      </c>
      <c r="AW6" s="48">
        <v>84.01</v>
      </c>
      <c r="AX6" s="48">
        <v>82.62</v>
      </c>
      <c r="AY6" s="48">
        <v>81.28</v>
      </c>
      <c r="AZ6" s="48">
        <v>80.06</v>
      </c>
    </row>
    <row r="7" spans="1:52" x14ac:dyDescent="0.25">
      <c r="A7" s="1" t="s">
        <v>48</v>
      </c>
      <c r="B7" s="48">
        <v>40.31</v>
      </c>
      <c r="C7" s="48">
        <v>39.659999999999997</v>
      </c>
      <c r="D7" s="48">
        <v>41.6</v>
      </c>
      <c r="E7" s="48">
        <v>40.43</v>
      </c>
      <c r="F7" s="48">
        <v>38.25</v>
      </c>
      <c r="G7" s="48">
        <v>39.93</v>
      </c>
      <c r="H7" s="48">
        <v>39.479999999999997</v>
      </c>
      <c r="I7" s="48">
        <v>42.49</v>
      </c>
      <c r="J7" s="48">
        <v>43.73</v>
      </c>
      <c r="K7" s="48">
        <v>40.549999999999997</v>
      </c>
      <c r="L7" s="48">
        <v>44.01</v>
      </c>
      <c r="M7" s="48">
        <v>44</v>
      </c>
      <c r="N7" s="48">
        <v>42.72</v>
      </c>
      <c r="O7" s="48">
        <v>40.97</v>
      </c>
      <c r="P7" s="48">
        <v>40.799999999999997</v>
      </c>
      <c r="Q7" s="48">
        <v>42.79</v>
      </c>
      <c r="R7" s="48">
        <v>43.64</v>
      </c>
      <c r="S7" s="48">
        <v>46.77</v>
      </c>
      <c r="T7" s="48">
        <v>46.07</v>
      </c>
      <c r="U7" s="48">
        <v>45.75</v>
      </c>
      <c r="V7" s="48">
        <v>45.51</v>
      </c>
      <c r="W7" s="48">
        <v>43.96</v>
      </c>
      <c r="X7" s="48">
        <v>44.69</v>
      </c>
      <c r="Y7" s="48">
        <v>45.43</v>
      </c>
      <c r="Z7" s="48">
        <v>43.39</v>
      </c>
      <c r="AA7" s="48">
        <v>48.56</v>
      </c>
      <c r="AB7" s="48">
        <v>49.85</v>
      </c>
      <c r="AC7" s="48">
        <v>51.83</v>
      </c>
      <c r="AD7" s="48">
        <v>54.88</v>
      </c>
      <c r="AE7" s="48">
        <v>56.22</v>
      </c>
      <c r="AF7" s="48">
        <v>53.86</v>
      </c>
      <c r="AG7" s="48">
        <v>48.63</v>
      </c>
      <c r="AH7" s="48">
        <v>48.08</v>
      </c>
      <c r="AI7" s="48">
        <v>47.77</v>
      </c>
      <c r="AJ7" s="48">
        <v>47.82</v>
      </c>
      <c r="AK7" s="48">
        <v>49.54</v>
      </c>
      <c r="AL7" s="48">
        <v>49.4</v>
      </c>
      <c r="AM7" s="48">
        <v>50.53</v>
      </c>
      <c r="AN7" s="48">
        <v>48.97</v>
      </c>
      <c r="AO7" s="48">
        <v>47.09</v>
      </c>
      <c r="AP7" s="48">
        <v>45.36</v>
      </c>
      <c r="AQ7" s="48">
        <v>44.83</v>
      </c>
      <c r="AR7" s="48">
        <v>43</v>
      </c>
      <c r="AS7" s="48">
        <v>41.31</v>
      </c>
      <c r="AT7" s="48">
        <v>39.1</v>
      </c>
      <c r="AU7" s="48">
        <v>38.01</v>
      </c>
      <c r="AV7" s="48">
        <v>36.61</v>
      </c>
      <c r="AW7" s="48">
        <v>34.15</v>
      </c>
      <c r="AX7" s="48">
        <v>33.619999999999997</v>
      </c>
      <c r="AY7" s="48">
        <v>32.53</v>
      </c>
      <c r="AZ7" s="48">
        <v>31.6</v>
      </c>
    </row>
    <row r="8" spans="1:52" x14ac:dyDescent="0.25">
      <c r="A8" s="1" t="s">
        <v>49</v>
      </c>
      <c r="B8" s="48">
        <v>94.96</v>
      </c>
      <c r="C8" s="48">
        <v>94.38</v>
      </c>
      <c r="D8" s="48">
        <v>91.51</v>
      </c>
      <c r="E8" s="48">
        <v>88.87</v>
      </c>
      <c r="F8" s="48">
        <v>88.78</v>
      </c>
      <c r="G8" s="48">
        <v>85.39</v>
      </c>
      <c r="H8" s="48">
        <v>87.27</v>
      </c>
      <c r="I8" s="48">
        <v>88.43</v>
      </c>
      <c r="J8" s="48">
        <v>88.49</v>
      </c>
      <c r="K8" s="48">
        <v>88.28</v>
      </c>
      <c r="L8" s="48">
        <v>91.72</v>
      </c>
      <c r="M8" s="48">
        <v>90.84</v>
      </c>
      <c r="N8" s="48">
        <v>90.39</v>
      </c>
      <c r="O8" s="48">
        <v>84.93</v>
      </c>
      <c r="P8" s="48">
        <v>87.97</v>
      </c>
      <c r="Q8" s="48">
        <v>88.89</v>
      </c>
      <c r="R8" s="48">
        <v>87.91</v>
      </c>
      <c r="S8" s="48">
        <v>84.37</v>
      </c>
      <c r="T8" s="48">
        <v>81.23</v>
      </c>
      <c r="U8" s="48">
        <v>81.260000000000005</v>
      </c>
      <c r="V8" s="48">
        <v>78.78</v>
      </c>
      <c r="W8" s="48">
        <v>83.4</v>
      </c>
      <c r="X8" s="48">
        <v>84.76</v>
      </c>
      <c r="Y8" s="48">
        <v>85.23</v>
      </c>
      <c r="Z8" s="48">
        <v>85.58</v>
      </c>
      <c r="AA8" s="48">
        <v>82.54</v>
      </c>
      <c r="AB8" s="48">
        <v>81.180000000000007</v>
      </c>
      <c r="AC8" s="48">
        <v>85.93</v>
      </c>
      <c r="AD8" s="48">
        <v>85</v>
      </c>
      <c r="AE8" s="48">
        <v>79.53</v>
      </c>
      <c r="AF8" s="48">
        <v>77.37</v>
      </c>
      <c r="AG8" s="48">
        <v>82.39</v>
      </c>
      <c r="AH8" s="48">
        <v>83.22</v>
      </c>
      <c r="AI8" s="48">
        <v>85.52</v>
      </c>
      <c r="AJ8" s="48">
        <v>84.63</v>
      </c>
      <c r="AK8" s="48">
        <v>82.48</v>
      </c>
      <c r="AL8" s="48">
        <v>84.35</v>
      </c>
      <c r="AM8" s="48">
        <v>81.97</v>
      </c>
      <c r="AN8" s="48">
        <v>80.430000000000007</v>
      </c>
      <c r="AO8" s="48">
        <v>83.5</v>
      </c>
      <c r="AP8" s="48">
        <v>83.22</v>
      </c>
      <c r="AQ8" s="48">
        <v>83.33</v>
      </c>
      <c r="AR8" s="48">
        <v>83.45</v>
      </c>
      <c r="AS8" s="48">
        <v>83.55</v>
      </c>
      <c r="AT8" s="48">
        <v>83.64</v>
      </c>
      <c r="AU8" s="48">
        <v>83.71</v>
      </c>
      <c r="AV8" s="48">
        <v>83.79</v>
      </c>
      <c r="AW8" s="48">
        <v>83.87</v>
      </c>
      <c r="AX8" s="48">
        <v>83.95</v>
      </c>
      <c r="AY8" s="48">
        <v>84.03</v>
      </c>
      <c r="AZ8" s="48">
        <v>84.12</v>
      </c>
    </row>
    <row r="9" spans="1:52" x14ac:dyDescent="0.25">
      <c r="A9" s="1" t="s">
        <v>50</v>
      </c>
      <c r="B9" s="48">
        <v>25.11</v>
      </c>
      <c r="C9" s="48">
        <v>24.31</v>
      </c>
      <c r="D9" s="48">
        <v>24.89</v>
      </c>
      <c r="E9" s="48">
        <v>24.64</v>
      </c>
      <c r="F9" s="48">
        <v>24.89</v>
      </c>
      <c r="G9" s="48">
        <v>24.65</v>
      </c>
      <c r="H9" s="48">
        <v>24.34</v>
      </c>
      <c r="I9" s="48">
        <v>24.42</v>
      </c>
      <c r="J9" s="48">
        <v>25.47</v>
      </c>
      <c r="K9" s="48">
        <v>25.91</v>
      </c>
      <c r="L9" s="48">
        <v>25.77</v>
      </c>
      <c r="M9" s="48">
        <v>26.6</v>
      </c>
      <c r="N9" s="48">
        <v>27.06</v>
      </c>
      <c r="O9" s="48">
        <v>29.53</v>
      </c>
      <c r="P9" s="48">
        <v>30.77</v>
      </c>
      <c r="Q9" s="48">
        <v>30.13</v>
      </c>
      <c r="R9" s="48">
        <v>30.62</v>
      </c>
      <c r="S9" s="48">
        <v>32.659999999999997</v>
      </c>
      <c r="T9" s="48">
        <v>32.67</v>
      </c>
      <c r="U9" s="48">
        <v>30.5</v>
      </c>
      <c r="V9" s="48">
        <v>33.450000000000003</v>
      </c>
      <c r="W9" s="48">
        <v>34.26</v>
      </c>
      <c r="X9" s="48">
        <v>31.9</v>
      </c>
      <c r="Y9" s="48">
        <v>29.69</v>
      </c>
      <c r="Z9" s="48">
        <v>29.61</v>
      </c>
      <c r="AA9" s="48">
        <v>30.48</v>
      </c>
      <c r="AB9" s="48">
        <v>30.56</v>
      </c>
      <c r="AC9" s="48">
        <v>31.17</v>
      </c>
      <c r="AD9" s="48">
        <v>31.82</v>
      </c>
      <c r="AE9" s="48">
        <v>32.54</v>
      </c>
      <c r="AF9" s="48">
        <v>31.89</v>
      </c>
      <c r="AG9" s="48">
        <v>32.880000000000003</v>
      </c>
      <c r="AH9" s="48">
        <v>32.97</v>
      </c>
      <c r="AI9" s="48">
        <v>32.75</v>
      </c>
      <c r="AJ9" s="48">
        <v>32.130000000000003</v>
      </c>
      <c r="AK9" s="48">
        <v>31.87</v>
      </c>
      <c r="AL9" s="48">
        <v>31.02</v>
      </c>
      <c r="AM9" s="48">
        <v>29.85</v>
      </c>
      <c r="AN9" s="48">
        <v>28.77</v>
      </c>
      <c r="AO9" s="48">
        <v>28.05</v>
      </c>
      <c r="AP9" s="48">
        <v>27.04</v>
      </c>
      <c r="AQ9" s="48">
        <v>26.59</v>
      </c>
      <c r="AR9" s="48">
        <v>25.78</v>
      </c>
      <c r="AS9" s="48">
        <v>25.29</v>
      </c>
      <c r="AT9" s="48">
        <v>24.69</v>
      </c>
      <c r="AU9" s="48">
        <v>23.97</v>
      </c>
      <c r="AV9" s="48">
        <v>23.02</v>
      </c>
      <c r="AW9" s="48">
        <v>22.31</v>
      </c>
      <c r="AX9" s="48">
        <v>21.52</v>
      </c>
      <c r="AY9" s="48">
        <v>20.87</v>
      </c>
      <c r="AZ9" s="48">
        <v>20.11</v>
      </c>
    </row>
    <row r="10" spans="1:52" x14ac:dyDescent="0.25">
      <c r="A10" s="1" t="s">
        <v>51</v>
      </c>
      <c r="B10" s="48">
        <v>23.46</v>
      </c>
      <c r="C10" s="48">
        <v>23.38</v>
      </c>
      <c r="D10" s="48">
        <v>23.12</v>
      </c>
      <c r="E10" s="48">
        <v>22.93</v>
      </c>
      <c r="F10" s="48">
        <v>22.16</v>
      </c>
      <c r="G10" s="48">
        <v>22.09</v>
      </c>
      <c r="H10" s="48">
        <v>20.22</v>
      </c>
      <c r="I10" s="48">
        <v>19.91</v>
      </c>
      <c r="J10" s="48">
        <v>19.09</v>
      </c>
      <c r="K10" s="48">
        <v>19.21</v>
      </c>
      <c r="L10" s="48">
        <v>18.57</v>
      </c>
      <c r="M10" s="48">
        <v>18.87</v>
      </c>
      <c r="N10" s="48">
        <v>18.920000000000002</v>
      </c>
      <c r="O10" s="48">
        <v>16.309999999999999</v>
      </c>
      <c r="P10" s="48">
        <v>15.87</v>
      </c>
      <c r="Q10" s="48">
        <v>15.71</v>
      </c>
      <c r="R10" s="48">
        <v>15.46</v>
      </c>
      <c r="S10" s="48">
        <v>15.85</v>
      </c>
      <c r="T10" s="48">
        <v>16.37</v>
      </c>
      <c r="U10" s="48">
        <v>16.190000000000001</v>
      </c>
      <c r="V10" s="48">
        <v>16.04</v>
      </c>
      <c r="W10" s="48">
        <v>15.58</v>
      </c>
      <c r="X10" s="48">
        <v>14.25</v>
      </c>
      <c r="Y10" s="48">
        <v>13.27</v>
      </c>
      <c r="Z10" s="48">
        <v>13.22</v>
      </c>
      <c r="AA10" s="48">
        <v>12.71</v>
      </c>
      <c r="AB10" s="48">
        <v>13.07</v>
      </c>
      <c r="AC10" s="48">
        <v>13.32</v>
      </c>
      <c r="AD10" s="48">
        <v>12.81</v>
      </c>
      <c r="AE10" s="48">
        <v>13.24</v>
      </c>
      <c r="AF10" s="48">
        <v>13.53</v>
      </c>
      <c r="AG10" s="48">
        <v>13.45</v>
      </c>
      <c r="AH10" s="48">
        <v>13.86</v>
      </c>
      <c r="AI10" s="48">
        <v>13.86</v>
      </c>
      <c r="AJ10" s="48">
        <v>13.9</v>
      </c>
      <c r="AK10" s="48">
        <v>13.89</v>
      </c>
      <c r="AL10" s="48">
        <v>13.85</v>
      </c>
      <c r="AM10" s="48">
        <v>13.79</v>
      </c>
      <c r="AN10" s="48">
        <v>13.73</v>
      </c>
      <c r="AO10" s="48">
        <v>13.53</v>
      </c>
      <c r="AP10" s="48">
        <v>13.18</v>
      </c>
      <c r="AQ10" s="48">
        <v>12.94</v>
      </c>
      <c r="AR10" s="48">
        <v>12.84</v>
      </c>
      <c r="AS10" s="48">
        <v>12.8</v>
      </c>
      <c r="AT10" s="48">
        <v>12.75</v>
      </c>
      <c r="AU10" s="48">
        <v>12.71</v>
      </c>
      <c r="AV10" s="48">
        <v>12.67</v>
      </c>
      <c r="AW10" s="48">
        <v>12.63</v>
      </c>
      <c r="AX10" s="48">
        <v>12.59</v>
      </c>
      <c r="AY10" s="48">
        <v>12.56</v>
      </c>
      <c r="AZ10" s="48">
        <v>12.53</v>
      </c>
    </row>
    <row r="11" spans="1:52" x14ac:dyDescent="0.25">
      <c r="A11" s="1" t="s">
        <v>52</v>
      </c>
      <c r="B11" s="48">
        <v>178.27</v>
      </c>
      <c r="C11" s="48">
        <v>157.77000000000001</v>
      </c>
      <c r="D11" s="48">
        <v>113.48</v>
      </c>
      <c r="E11" s="48">
        <v>92.16</v>
      </c>
      <c r="F11" s="48">
        <v>81.790000000000006</v>
      </c>
      <c r="G11" s="48">
        <v>60.7</v>
      </c>
      <c r="H11" s="48">
        <v>55.73</v>
      </c>
      <c r="I11" s="48">
        <v>41.82</v>
      </c>
      <c r="J11" s="48">
        <v>44.98</v>
      </c>
      <c r="K11" s="48">
        <v>59.47</v>
      </c>
      <c r="L11" s="48">
        <v>69.37</v>
      </c>
      <c r="M11" s="48">
        <v>78.069999999999993</v>
      </c>
      <c r="N11" s="48">
        <v>78.959999999999994</v>
      </c>
      <c r="O11" s="48">
        <v>79.27</v>
      </c>
      <c r="P11" s="48">
        <v>46.72</v>
      </c>
      <c r="Q11" s="48">
        <v>74.97</v>
      </c>
      <c r="R11" s="48">
        <v>106.23</v>
      </c>
      <c r="S11" s="48">
        <v>80.2</v>
      </c>
      <c r="T11" s="48">
        <v>65.81</v>
      </c>
      <c r="U11" s="48">
        <v>57.24</v>
      </c>
      <c r="V11" s="48">
        <v>63.29</v>
      </c>
      <c r="W11" s="48">
        <v>30.06</v>
      </c>
      <c r="X11" s="48">
        <v>4.0599999999999996</v>
      </c>
      <c r="Y11" s="48">
        <v>14.58</v>
      </c>
      <c r="Z11" s="48">
        <v>4.2300000000000004</v>
      </c>
      <c r="AA11" s="48">
        <v>-9.65</v>
      </c>
      <c r="AB11" s="48">
        <v>-60.52</v>
      </c>
      <c r="AC11" s="48">
        <v>-29.39</v>
      </c>
      <c r="AD11" s="48">
        <v>-58.36</v>
      </c>
      <c r="AE11" s="48">
        <v>-63.5</v>
      </c>
      <c r="AF11" s="48">
        <v>-61.23</v>
      </c>
      <c r="AG11" s="48">
        <v>-88.53</v>
      </c>
      <c r="AH11" s="48">
        <v>-88.37</v>
      </c>
      <c r="AI11" s="48">
        <v>-88.37</v>
      </c>
      <c r="AJ11" s="48">
        <v>-88.37</v>
      </c>
      <c r="AK11" s="48">
        <v>-77.33</v>
      </c>
      <c r="AL11" s="48">
        <v>-72.16</v>
      </c>
      <c r="AM11" s="48">
        <v>-68.3</v>
      </c>
      <c r="AN11" s="48">
        <v>-65.540000000000006</v>
      </c>
      <c r="AO11" s="48">
        <v>-64.98</v>
      </c>
      <c r="AP11" s="48">
        <v>-63.61</v>
      </c>
      <c r="AQ11" s="48">
        <v>-64.28</v>
      </c>
      <c r="AR11" s="48">
        <v>-63.96</v>
      </c>
      <c r="AS11" s="48">
        <v>-63.67</v>
      </c>
      <c r="AT11" s="48">
        <v>-62.25</v>
      </c>
      <c r="AU11" s="48">
        <v>-60.84</v>
      </c>
      <c r="AV11" s="48">
        <v>-59.43</v>
      </c>
      <c r="AW11" s="48">
        <v>-58.05</v>
      </c>
      <c r="AX11" s="48">
        <v>-56.68</v>
      </c>
      <c r="AY11" s="48">
        <v>-55.38</v>
      </c>
      <c r="AZ11" s="48">
        <v>-54.08</v>
      </c>
    </row>
    <row r="12" spans="1:52" x14ac:dyDescent="0.25">
      <c r="A12" s="5" t="s">
        <v>53</v>
      </c>
      <c r="B12" s="49">
        <v>619.19000000000005</v>
      </c>
      <c r="C12" s="49">
        <v>598.94000000000005</v>
      </c>
      <c r="D12" s="49">
        <v>558.41999999999996</v>
      </c>
      <c r="E12" s="49">
        <v>537.23</v>
      </c>
      <c r="F12" s="49">
        <v>527.13</v>
      </c>
      <c r="G12" s="49">
        <v>514.88</v>
      </c>
      <c r="H12" s="49">
        <v>516.07000000000005</v>
      </c>
      <c r="I12" s="49">
        <v>514.37</v>
      </c>
      <c r="J12" s="49">
        <v>532.04</v>
      </c>
      <c r="K12" s="49">
        <v>552.30999999999995</v>
      </c>
      <c r="L12" s="49">
        <v>573.95000000000005</v>
      </c>
      <c r="M12" s="49">
        <v>590.71</v>
      </c>
      <c r="N12" s="49">
        <v>595.05999999999995</v>
      </c>
      <c r="O12" s="49">
        <v>594.37</v>
      </c>
      <c r="P12" s="49">
        <v>578.47</v>
      </c>
      <c r="Q12" s="49">
        <v>613.41999999999996</v>
      </c>
      <c r="R12" s="49">
        <v>649.77</v>
      </c>
      <c r="S12" s="49">
        <v>630.94000000000005</v>
      </c>
      <c r="T12" s="49">
        <v>619.33000000000004</v>
      </c>
      <c r="U12" s="49">
        <v>612.63</v>
      </c>
      <c r="V12" s="49">
        <v>613.92999999999995</v>
      </c>
      <c r="W12" s="49">
        <v>582.37</v>
      </c>
      <c r="X12" s="49">
        <v>559.47</v>
      </c>
      <c r="Y12" s="49">
        <v>561.92999999999995</v>
      </c>
      <c r="Z12" s="49">
        <v>543.16999999999996</v>
      </c>
      <c r="AA12" s="49">
        <v>538.55999999999995</v>
      </c>
      <c r="AB12" s="49">
        <v>495.57</v>
      </c>
      <c r="AC12" s="49">
        <v>534.69000000000005</v>
      </c>
      <c r="AD12" s="49">
        <v>507.44</v>
      </c>
      <c r="AE12" s="49">
        <v>496.49</v>
      </c>
      <c r="AF12" s="49">
        <v>480.34</v>
      </c>
      <c r="AG12" s="49">
        <v>444.52</v>
      </c>
      <c r="AH12" s="49">
        <v>438.39</v>
      </c>
      <c r="AI12" s="49">
        <v>443.57</v>
      </c>
      <c r="AJ12" s="49">
        <v>440.63</v>
      </c>
      <c r="AK12" s="49">
        <v>440.53</v>
      </c>
      <c r="AL12" s="49">
        <v>438.61</v>
      </c>
      <c r="AM12" s="49">
        <v>434.23</v>
      </c>
      <c r="AN12" s="49">
        <v>411.21</v>
      </c>
      <c r="AO12" s="49">
        <v>380.95</v>
      </c>
      <c r="AP12" s="49">
        <v>352.27</v>
      </c>
      <c r="AQ12" s="49">
        <v>349.33</v>
      </c>
      <c r="AR12" s="49">
        <v>336.39</v>
      </c>
      <c r="AS12" s="49">
        <v>326.3</v>
      </c>
      <c r="AT12" s="49">
        <v>320.55</v>
      </c>
      <c r="AU12" s="49">
        <v>301.45</v>
      </c>
      <c r="AV12" s="49">
        <v>292.92</v>
      </c>
      <c r="AW12" s="49">
        <v>285.35000000000002</v>
      </c>
      <c r="AX12" s="49">
        <v>281.42</v>
      </c>
      <c r="AY12" s="49">
        <v>278.55</v>
      </c>
      <c r="AZ12" s="49">
        <v>271.27999999999997</v>
      </c>
    </row>
    <row r="13" spans="1:52" x14ac:dyDescent="0.25">
      <c r="A13" s="10" t="s">
        <v>54</v>
      </c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</row>
    <row r="14" spans="1:52" x14ac:dyDescent="0.25">
      <c r="AP14" s="48"/>
    </row>
    <row r="15" spans="1:52" x14ac:dyDescent="0.25"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</row>
    <row r="52" spans="4:4" x14ac:dyDescent="0.25">
      <c r="D52" s="55"/>
    </row>
  </sheetData>
  <pageMargins left="0.7" right="0.7" top="0.75" bottom="0.75" header="0.3" footer="0.3"/>
  <pageSetup paperSize="9" orientation="portrait" r:id="rId1"/>
  <headerFooter>
    <oddHeader>&amp;C&amp;"Calibri"&amp;12&amp;KFF0000 OFFICIAL&amp;1#_x000D_</oddHeader>
    <oddFooter>&amp;C_x000D_&amp;1#&amp;"Calibri"&amp;12&amp;KFF0000 OFFICIAL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6BD63-0949-4142-8788-101B7D3E1A5F}">
  <sheetPr codeName="Sheet48"/>
  <dimension ref="A1:V51"/>
  <sheetViews>
    <sheetView zoomScaleNormal="100" workbookViewId="0">
      <selection activeCell="K7" sqref="K7"/>
    </sheetView>
  </sheetViews>
  <sheetFormatPr defaultColWidth="9.28515625" defaultRowHeight="15" x14ac:dyDescent="0.25"/>
  <cols>
    <col min="1" max="1" width="24.28515625" style="1" customWidth="1"/>
    <col min="2" max="22" width="7.5703125" style="45" customWidth="1"/>
    <col min="23" max="16384" width="9.28515625" style="1"/>
  </cols>
  <sheetData>
    <row r="1" spans="1:22" ht="18" x14ac:dyDescent="0.35">
      <c r="A1" s="35" t="s">
        <v>257</v>
      </c>
    </row>
    <row r="2" spans="1:22" x14ac:dyDescent="0.25"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</row>
    <row r="3" spans="1:22" x14ac:dyDescent="0.25">
      <c r="A3" s="6"/>
      <c r="B3" s="47">
        <v>2020</v>
      </c>
      <c r="C3" s="47">
        <v>2021</v>
      </c>
      <c r="D3" s="47">
        <v>2022</v>
      </c>
      <c r="E3" s="47">
        <v>2023</v>
      </c>
      <c r="F3" s="47">
        <v>2024</v>
      </c>
      <c r="G3" s="47">
        <v>2025</v>
      </c>
      <c r="H3" s="47">
        <v>2026</v>
      </c>
      <c r="I3" s="47">
        <v>2027</v>
      </c>
      <c r="J3" s="47">
        <v>2028</v>
      </c>
      <c r="K3" s="47">
        <v>2029</v>
      </c>
      <c r="L3" s="47">
        <v>2030</v>
      </c>
      <c r="M3" s="47">
        <v>2031</v>
      </c>
      <c r="N3" s="47">
        <v>2032</v>
      </c>
      <c r="O3" s="47">
        <v>2033</v>
      </c>
      <c r="P3" s="47">
        <v>2034</v>
      </c>
      <c r="Q3" s="47">
        <v>2035</v>
      </c>
      <c r="R3" s="47">
        <v>2036</v>
      </c>
      <c r="S3" s="47">
        <v>2037</v>
      </c>
      <c r="T3" s="47">
        <v>2038</v>
      </c>
      <c r="U3" s="47">
        <v>2039</v>
      </c>
      <c r="V3" s="47">
        <v>2040</v>
      </c>
    </row>
    <row r="4" spans="1:22" x14ac:dyDescent="0.25">
      <c r="A4" s="1" t="s">
        <v>45</v>
      </c>
      <c r="B4" s="48">
        <v>172.05</v>
      </c>
      <c r="C4" s="48">
        <v>163.29</v>
      </c>
      <c r="D4" s="48">
        <v>156.77000000000001</v>
      </c>
      <c r="E4" s="48">
        <v>153.34</v>
      </c>
      <c r="F4" s="48">
        <v>152.66999999999999</v>
      </c>
      <c r="G4" s="48">
        <v>144.28</v>
      </c>
      <c r="H4" s="48">
        <v>135.66999999999999</v>
      </c>
      <c r="I4" s="48">
        <v>129.71</v>
      </c>
      <c r="J4" s="48">
        <v>110.98</v>
      </c>
      <c r="K4" s="48">
        <v>81.45</v>
      </c>
      <c r="L4" s="48">
        <v>58.61</v>
      </c>
      <c r="M4" s="48">
        <v>58.98</v>
      </c>
      <c r="N4" s="48">
        <v>52.84</v>
      </c>
      <c r="O4" s="48">
        <v>49.09</v>
      </c>
      <c r="P4" s="48">
        <v>50.34</v>
      </c>
      <c r="Q4" s="48">
        <v>36.81</v>
      </c>
      <c r="R4" s="48">
        <v>35.03</v>
      </c>
      <c r="S4" s="48">
        <v>33.56</v>
      </c>
      <c r="T4" s="48">
        <v>33.020000000000003</v>
      </c>
      <c r="U4" s="48">
        <v>33.39</v>
      </c>
      <c r="V4" s="48">
        <v>29.23</v>
      </c>
    </row>
    <row r="5" spans="1:22" x14ac:dyDescent="0.25">
      <c r="A5" s="1" t="s">
        <v>46</v>
      </c>
      <c r="B5" s="48">
        <v>99.68</v>
      </c>
      <c r="C5" s="48">
        <v>102.31</v>
      </c>
      <c r="D5" s="48">
        <v>102.11</v>
      </c>
      <c r="E5" s="48">
        <v>102.05</v>
      </c>
      <c r="F5" s="48">
        <v>99.37</v>
      </c>
      <c r="G5" s="48">
        <v>96.15</v>
      </c>
      <c r="H5" s="48">
        <v>96.44</v>
      </c>
      <c r="I5" s="48">
        <v>97.04</v>
      </c>
      <c r="J5" s="48">
        <v>95.3</v>
      </c>
      <c r="K5" s="48">
        <v>95.35</v>
      </c>
      <c r="L5" s="48">
        <v>93.24</v>
      </c>
      <c r="M5" s="48">
        <v>93.53</v>
      </c>
      <c r="N5" s="48">
        <v>90.77</v>
      </c>
      <c r="O5" s="48">
        <v>87.81</v>
      </c>
      <c r="P5" s="48">
        <v>83.75</v>
      </c>
      <c r="Q5" s="48">
        <v>80.08</v>
      </c>
      <c r="R5" s="48">
        <v>75.78</v>
      </c>
      <c r="S5" s="48">
        <v>72.87</v>
      </c>
      <c r="T5" s="48">
        <v>70.760000000000005</v>
      </c>
      <c r="U5" s="48">
        <v>69.28</v>
      </c>
      <c r="V5" s="48">
        <v>67.709999999999994</v>
      </c>
    </row>
    <row r="6" spans="1:22" x14ac:dyDescent="0.25">
      <c r="A6" s="1" t="s">
        <v>47</v>
      </c>
      <c r="B6" s="48">
        <v>93.18</v>
      </c>
      <c r="C6" s="48">
        <v>90.1</v>
      </c>
      <c r="D6" s="48">
        <v>89.76</v>
      </c>
      <c r="E6" s="48">
        <v>96.65</v>
      </c>
      <c r="F6" s="48">
        <v>98.48</v>
      </c>
      <c r="G6" s="48">
        <v>99.64</v>
      </c>
      <c r="H6" s="48">
        <v>100.05</v>
      </c>
      <c r="I6" s="48">
        <v>99.64</v>
      </c>
      <c r="J6" s="48">
        <v>98.56</v>
      </c>
      <c r="K6" s="48">
        <v>96.97</v>
      </c>
      <c r="L6" s="48">
        <v>95.22</v>
      </c>
      <c r="M6" s="48">
        <v>93.42</v>
      </c>
      <c r="N6" s="48">
        <v>91.67</v>
      </c>
      <c r="O6" s="48">
        <v>90.12</v>
      </c>
      <c r="P6" s="48">
        <v>88.53</v>
      </c>
      <c r="Q6" s="48">
        <v>86.99</v>
      </c>
      <c r="R6" s="48">
        <v>85.46</v>
      </c>
      <c r="S6" s="48">
        <v>84.01</v>
      </c>
      <c r="T6" s="48">
        <v>82.62</v>
      </c>
      <c r="U6" s="48">
        <v>81.28</v>
      </c>
      <c r="V6" s="48">
        <v>80.06</v>
      </c>
    </row>
    <row r="7" spans="1:22" x14ac:dyDescent="0.25">
      <c r="A7" s="1" t="s">
        <v>48</v>
      </c>
      <c r="B7" s="48">
        <v>53.86</v>
      </c>
      <c r="C7" s="48">
        <v>48.63</v>
      </c>
      <c r="D7" s="48">
        <v>48.08</v>
      </c>
      <c r="E7" s="48">
        <v>47.77</v>
      </c>
      <c r="F7" s="48">
        <v>47.82</v>
      </c>
      <c r="G7" s="48">
        <v>49.54</v>
      </c>
      <c r="H7" s="48">
        <v>49.4</v>
      </c>
      <c r="I7" s="48">
        <v>50.53</v>
      </c>
      <c r="J7" s="48">
        <v>48.97</v>
      </c>
      <c r="K7" s="48">
        <v>47.09</v>
      </c>
      <c r="L7" s="48">
        <v>45.36</v>
      </c>
      <c r="M7" s="48">
        <v>44.83</v>
      </c>
      <c r="N7" s="48">
        <v>43</v>
      </c>
      <c r="O7" s="48">
        <v>41.31</v>
      </c>
      <c r="P7" s="48">
        <v>39.1</v>
      </c>
      <c r="Q7" s="48">
        <v>38.01</v>
      </c>
      <c r="R7" s="48">
        <v>36.61</v>
      </c>
      <c r="S7" s="48">
        <v>34.15</v>
      </c>
      <c r="T7" s="48">
        <v>33.619999999999997</v>
      </c>
      <c r="U7" s="48">
        <v>32.53</v>
      </c>
      <c r="V7" s="48">
        <v>31.6</v>
      </c>
    </row>
    <row r="8" spans="1:22" x14ac:dyDescent="0.25">
      <c r="A8" s="1" t="s">
        <v>49</v>
      </c>
      <c r="B8" s="48">
        <v>77.37</v>
      </c>
      <c r="C8" s="48">
        <v>82.39</v>
      </c>
      <c r="D8" s="48">
        <v>83.22</v>
      </c>
      <c r="E8" s="48">
        <v>85.52</v>
      </c>
      <c r="F8" s="48">
        <v>84.63</v>
      </c>
      <c r="G8" s="48">
        <v>82.48</v>
      </c>
      <c r="H8" s="48">
        <v>84.35</v>
      </c>
      <c r="I8" s="48">
        <v>81.97</v>
      </c>
      <c r="J8" s="48">
        <v>80.430000000000007</v>
      </c>
      <c r="K8" s="48">
        <v>83.5</v>
      </c>
      <c r="L8" s="48">
        <v>83.22</v>
      </c>
      <c r="M8" s="48">
        <v>83.33</v>
      </c>
      <c r="N8" s="48">
        <v>83.45</v>
      </c>
      <c r="O8" s="48">
        <v>83.55</v>
      </c>
      <c r="P8" s="48">
        <v>83.64</v>
      </c>
      <c r="Q8" s="48">
        <v>83.71</v>
      </c>
      <c r="R8" s="48">
        <v>83.79</v>
      </c>
      <c r="S8" s="48">
        <v>83.87</v>
      </c>
      <c r="T8" s="48">
        <v>83.95</v>
      </c>
      <c r="U8" s="48">
        <v>84.03</v>
      </c>
      <c r="V8" s="48">
        <v>84.12</v>
      </c>
    </row>
    <row r="9" spans="1:22" x14ac:dyDescent="0.25">
      <c r="A9" s="1" t="s">
        <v>50</v>
      </c>
      <c r="B9" s="48">
        <v>31.89</v>
      </c>
      <c r="C9" s="48">
        <v>32.880000000000003</v>
      </c>
      <c r="D9" s="48">
        <v>32.97</v>
      </c>
      <c r="E9" s="48">
        <v>32.75</v>
      </c>
      <c r="F9" s="48">
        <v>32.130000000000003</v>
      </c>
      <c r="G9" s="48">
        <v>31.87</v>
      </c>
      <c r="H9" s="48">
        <v>31.02</v>
      </c>
      <c r="I9" s="48">
        <v>29.85</v>
      </c>
      <c r="J9" s="48">
        <v>28.77</v>
      </c>
      <c r="K9" s="48">
        <v>28.05</v>
      </c>
      <c r="L9" s="48">
        <v>27.04</v>
      </c>
      <c r="M9" s="48">
        <v>26.59</v>
      </c>
      <c r="N9" s="48">
        <v>25.78</v>
      </c>
      <c r="O9" s="48">
        <v>25.29</v>
      </c>
      <c r="P9" s="48">
        <v>24.69</v>
      </c>
      <c r="Q9" s="48">
        <v>23.97</v>
      </c>
      <c r="R9" s="48">
        <v>23.02</v>
      </c>
      <c r="S9" s="48">
        <v>22.31</v>
      </c>
      <c r="T9" s="48">
        <v>21.52</v>
      </c>
      <c r="U9" s="48">
        <v>20.87</v>
      </c>
      <c r="V9" s="48">
        <v>20.11</v>
      </c>
    </row>
    <row r="10" spans="1:22" x14ac:dyDescent="0.25">
      <c r="A10" s="1" t="s">
        <v>51</v>
      </c>
      <c r="B10" s="48">
        <v>13.53</v>
      </c>
      <c r="C10" s="48">
        <v>13.45</v>
      </c>
      <c r="D10" s="48">
        <v>13.86</v>
      </c>
      <c r="E10" s="48">
        <v>13.86</v>
      </c>
      <c r="F10" s="48">
        <v>13.9</v>
      </c>
      <c r="G10" s="48">
        <v>13.89</v>
      </c>
      <c r="H10" s="48">
        <v>13.85</v>
      </c>
      <c r="I10" s="48">
        <v>13.79</v>
      </c>
      <c r="J10" s="48">
        <v>13.73</v>
      </c>
      <c r="K10" s="48">
        <v>13.53</v>
      </c>
      <c r="L10" s="48">
        <v>13.18</v>
      </c>
      <c r="M10" s="48">
        <v>12.94</v>
      </c>
      <c r="N10" s="48">
        <v>12.84</v>
      </c>
      <c r="O10" s="48">
        <v>12.8</v>
      </c>
      <c r="P10" s="48">
        <v>12.75</v>
      </c>
      <c r="Q10" s="48">
        <v>12.71</v>
      </c>
      <c r="R10" s="48">
        <v>12.67</v>
      </c>
      <c r="S10" s="48">
        <v>12.63</v>
      </c>
      <c r="T10" s="48">
        <v>12.59</v>
      </c>
      <c r="U10" s="48">
        <v>12.56</v>
      </c>
      <c r="V10" s="48">
        <v>12.53</v>
      </c>
    </row>
    <row r="11" spans="1:22" x14ac:dyDescent="0.25">
      <c r="A11" s="5" t="s">
        <v>52</v>
      </c>
      <c r="B11" s="49">
        <v>-61.23</v>
      </c>
      <c r="C11" s="49">
        <v>-88.53</v>
      </c>
      <c r="D11" s="49">
        <v>-88.37</v>
      </c>
      <c r="E11" s="49">
        <v>-88.37</v>
      </c>
      <c r="F11" s="49">
        <v>-88.37</v>
      </c>
      <c r="G11" s="49">
        <v>-77.33</v>
      </c>
      <c r="H11" s="49">
        <v>-72.16</v>
      </c>
      <c r="I11" s="49">
        <v>-68.3</v>
      </c>
      <c r="J11" s="49">
        <v>-65.540000000000006</v>
      </c>
      <c r="K11" s="49">
        <v>-64.98</v>
      </c>
      <c r="L11" s="49">
        <v>-63.61</v>
      </c>
      <c r="M11" s="49">
        <v>-64.28</v>
      </c>
      <c r="N11" s="49">
        <v>-63.96</v>
      </c>
      <c r="O11" s="49">
        <v>-63.67</v>
      </c>
      <c r="P11" s="49">
        <v>-62.25</v>
      </c>
      <c r="Q11" s="49">
        <v>-60.84</v>
      </c>
      <c r="R11" s="49">
        <v>-59.43</v>
      </c>
      <c r="S11" s="49">
        <v>-58.05</v>
      </c>
      <c r="T11" s="49">
        <v>-56.68</v>
      </c>
      <c r="U11" s="49">
        <v>-55.38</v>
      </c>
      <c r="V11" s="49">
        <v>-54.08</v>
      </c>
    </row>
    <row r="12" spans="1:22" x14ac:dyDescent="0.25">
      <c r="A12" s="10" t="s">
        <v>54</v>
      </c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</row>
    <row r="14" spans="1:22" x14ac:dyDescent="0.25"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</row>
    <row r="51" spans="4:4" x14ac:dyDescent="0.25">
      <c r="D51" s="55"/>
    </row>
  </sheetData>
  <pageMargins left="0.7" right="0.7" top="0.75" bottom="0.75" header="0.3" footer="0.3"/>
  <pageSetup paperSize="9" orientation="portrait" r:id="rId1"/>
  <headerFooter>
    <oddHeader>&amp;C&amp;"Calibri"&amp;12&amp;KFF0000 OFFICIAL&amp;1#_x000D_</oddHeader>
    <oddFooter>&amp;C_x000D_&amp;1#&amp;"Calibri"&amp;12&amp;KFF0000 OFFICIAL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80D4-3E34-49E3-A71F-37C9212213CD}">
  <dimension ref="A1:B13"/>
  <sheetViews>
    <sheetView workbookViewId="0">
      <selection activeCell="O22" sqref="O22"/>
    </sheetView>
  </sheetViews>
  <sheetFormatPr defaultColWidth="8.7109375" defaultRowHeight="15" x14ac:dyDescent="0.25"/>
  <cols>
    <col min="1" max="1" width="21.5703125" style="1" customWidth="1"/>
    <col min="2" max="2" width="18.42578125" style="1" customWidth="1"/>
    <col min="3" max="16384" width="8.7109375" style="1"/>
  </cols>
  <sheetData>
    <row r="1" spans="1:2" ht="18" x14ac:dyDescent="0.25">
      <c r="A1" s="43" t="s">
        <v>162</v>
      </c>
      <c r="B1" s="44"/>
    </row>
    <row r="2" spans="1:2" x14ac:dyDescent="0.25">
      <c r="B2" s="45"/>
    </row>
    <row r="3" spans="1:2" ht="45" x14ac:dyDescent="0.25">
      <c r="A3" s="4"/>
      <c r="B3" s="123" t="s">
        <v>168</v>
      </c>
    </row>
    <row r="4" spans="1:2" x14ac:dyDescent="0.25">
      <c r="A4" s="4" t="s">
        <v>163</v>
      </c>
      <c r="B4" s="124">
        <v>440.63</v>
      </c>
    </row>
    <row r="5" spans="1:2" x14ac:dyDescent="0.25">
      <c r="A5" s="1" t="s">
        <v>45</v>
      </c>
      <c r="B5" s="124">
        <v>-94.06</v>
      </c>
    </row>
    <row r="6" spans="1:2" x14ac:dyDescent="0.25">
      <c r="A6" s="14" t="s">
        <v>165</v>
      </c>
      <c r="B6" s="124">
        <v>-6.13</v>
      </c>
    </row>
    <row r="7" spans="1:2" x14ac:dyDescent="0.25">
      <c r="A7" s="1" t="s">
        <v>55</v>
      </c>
      <c r="B7" s="7">
        <v>-5.09</v>
      </c>
    </row>
    <row r="8" spans="1:2" x14ac:dyDescent="0.25">
      <c r="A8" s="1" t="s">
        <v>47</v>
      </c>
      <c r="B8" s="7">
        <v>-3.26</v>
      </c>
    </row>
    <row r="9" spans="1:2" x14ac:dyDescent="0.25">
      <c r="A9" s="1" t="s">
        <v>48</v>
      </c>
      <c r="B9" s="7">
        <v>-2.46</v>
      </c>
    </row>
    <row r="10" spans="1:2" x14ac:dyDescent="0.25">
      <c r="A10" s="1" t="s">
        <v>49</v>
      </c>
      <c r="B10" s="7">
        <v>-1.41</v>
      </c>
    </row>
    <row r="11" spans="1:2" x14ac:dyDescent="0.25">
      <c r="A11" s="1" t="s">
        <v>51</v>
      </c>
      <c r="B11" s="7">
        <v>-0.72</v>
      </c>
    </row>
    <row r="12" spans="1:2" x14ac:dyDescent="0.25">
      <c r="A12" s="1" t="s">
        <v>52</v>
      </c>
      <c r="B12" s="7">
        <v>24.77</v>
      </c>
    </row>
    <row r="13" spans="1:2" x14ac:dyDescent="0.25">
      <c r="A13" s="5" t="s">
        <v>164</v>
      </c>
      <c r="B13" s="9">
        <v>352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44A2D-EF69-4B6E-873A-345789013D9A}">
  <dimension ref="A1:B13"/>
  <sheetViews>
    <sheetView workbookViewId="0">
      <selection activeCell="P22" sqref="P22"/>
    </sheetView>
  </sheetViews>
  <sheetFormatPr defaultColWidth="8.7109375" defaultRowHeight="15" x14ac:dyDescent="0.25"/>
  <cols>
    <col min="1" max="1" width="21.5703125" style="1" customWidth="1"/>
    <col min="2" max="2" width="18.140625" style="1" customWidth="1"/>
    <col min="3" max="16384" width="8.7109375" style="1"/>
  </cols>
  <sheetData>
    <row r="1" spans="1:2" ht="18" x14ac:dyDescent="0.25">
      <c r="A1" s="43" t="s">
        <v>166</v>
      </c>
      <c r="B1" s="44"/>
    </row>
    <row r="2" spans="1:2" x14ac:dyDescent="0.25">
      <c r="B2" s="45"/>
    </row>
    <row r="3" spans="1:2" ht="45" x14ac:dyDescent="0.25">
      <c r="A3" s="4"/>
      <c r="B3" s="123" t="s">
        <v>167</v>
      </c>
    </row>
    <row r="4" spans="1:2" x14ac:dyDescent="0.25">
      <c r="A4" s="4" t="s">
        <v>164</v>
      </c>
      <c r="B4" s="124">
        <v>352.27</v>
      </c>
    </row>
    <row r="5" spans="1:2" x14ac:dyDescent="0.25">
      <c r="A5" s="1" t="s">
        <v>45</v>
      </c>
      <c r="B5" s="124">
        <v>-29.37</v>
      </c>
    </row>
    <row r="6" spans="1:2" x14ac:dyDescent="0.25">
      <c r="A6" s="14" t="s">
        <v>165</v>
      </c>
      <c r="B6" s="124">
        <v>-25.53</v>
      </c>
    </row>
    <row r="7" spans="1:2" x14ac:dyDescent="0.25">
      <c r="A7" s="1" t="s">
        <v>47</v>
      </c>
      <c r="B7" s="124">
        <v>-15.15</v>
      </c>
    </row>
    <row r="8" spans="1:2" x14ac:dyDescent="0.25">
      <c r="A8" s="1" t="s">
        <v>48</v>
      </c>
      <c r="B8" s="124">
        <v>-13.75</v>
      </c>
    </row>
    <row r="9" spans="1:2" x14ac:dyDescent="0.25">
      <c r="A9" s="1" t="s">
        <v>55</v>
      </c>
      <c r="B9" s="124">
        <v>-6.94</v>
      </c>
    </row>
    <row r="10" spans="1:2" x14ac:dyDescent="0.25">
      <c r="A10" s="1" t="s">
        <v>51</v>
      </c>
      <c r="B10" s="124">
        <v>-0.65</v>
      </c>
    </row>
    <row r="11" spans="1:2" x14ac:dyDescent="0.25">
      <c r="A11" s="1" t="s">
        <v>49</v>
      </c>
      <c r="B11" s="124">
        <v>0.9</v>
      </c>
    </row>
    <row r="12" spans="1:2" x14ac:dyDescent="0.25">
      <c r="A12" s="1" t="s">
        <v>52</v>
      </c>
      <c r="B12" s="124">
        <v>9.52</v>
      </c>
    </row>
    <row r="13" spans="1:2" x14ac:dyDescent="0.25">
      <c r="A13" s="5" t="s">
        <v>169</v>
      </c>
      <c r="B13" s="125">
        <v>270.43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5D1F4-D345-4D0C-8D98-7632399B7905}">
  <dimension ref="A1:E9"/>
  <sheetViews>
    <sheetView workbookViewId="0">
      <selection activeCell="G8" sqref="G8"/>
    </sheetView>
  </sheetViews>
  <sheetFormatPr defaultColWidth="8.7109375" defaultRowHeight="15" x14ac:dyDescent="0.25"/>
  <cols>
    <col min="1" max="1" width="21.5703125" style="1" customWidth="1"/>
    <col min="2" max="5" width="12.140625" style="1" customWidth="1"/>
    <col min="6" max="16384" width="8.7109375" style="1"/>
  </cols>
  <sheetData>
    <row r="1" spans="1:5" ht="18" x14ac:dyDescent="0.25">
      <c r="A1" s="43" t="s">
        <v>265</v>
      </c>
      <c r="B1" s="44"/>
    </row>
    <row r="2" spans="1:5" x14ac:dyDescent="0.25">
      <c r="B2" s="45"/>
    </row>
    <row r="3" spans="1:5" x14ac:dyDescent="0.25">
      <c r="A3" s="6"/>
      <c r="B3" s="126">
        <v>2025</v>
      </c>
      <c r="C3" s="126">
        <v>2030</v>
      </c>
      <c r="D3" s="126">
        <v>2035</v>
      </c>
      <c r="E3" s="128">
        <v>2040</v>
      </c>
    </row>
    <row r="4" spans="1:5" x14ac:dyDescent="0.25">
      <c r="A4" s="1" t="s">
        <v>45</v>
      </c>
      <c r="B4" s="48">
        <v>0</v>
      </c>
      <c r="C4" s="48">
        <v>2.2400000000000002</v>
      </c>
      <c r="D4" s="48">
        <v>2.04</v>
      </c>
      <c r="E4" s="48">
        <v>1.95</v>
      </c>
    </row>
    <row r="5" spans="1:5" x14ac:dyDescent="0.25">
      <c r="A5" s="1" t="s">
        <v>46</v>
      </c>
      <c r="B5" s="48">
        <v>0</v>
      </c>
      <c r="C5" s="48">
        <v>-1.57</v>
      </c>
      <c r="D5" s="48">
        <v>-3.42</v>
      </c>
      <c r="E5" s="48">
        <v>-2.86</v>
      </c>
    </row>
    <row r="6" spans="1:5" x14ac:dyDescent="0.25">
      <c r="A6" s="1" t="s">
        <v>47</v>
      </c>
      <c r="B6" s="48">
        <v>0</v>
      </c>
      <c r="C6" s="48">
        <v>-7.0000000000000007E-2</v>
      </c>
      <c r="D6" s="48">
        <v>-2.61</v>
      </c>
      <c r="E6" s="48">
        <v>-4.9800000000000004</v>
      </c>
    </row>
    <row r="7" spans="1:5" x14ac:dyDescent="0.25">
      <c r="A7" s="1" t="s">
        <v>55</v>
      </c>
      <c r="B7" s="48">
        <v>0</v>
      </c>
      <c r="C7" s="48">
        <v>-1.72</v>
      </c>
      <c r="D7" s="48">
        <v>-1.62</v>
      </c>
      <c r="E7" s="48">
        <v>-7.0000000000000007E-2</v>
      </c>
    </row>
    <row r="8" spans="1:5" x14ac:dyDescent="0.25">
      <c r="A8" s="1" t="s">
        <v>52</v>
      </c>
      <c r="B8" s="48">
        <v>0</v>
      </c>
      <c r="C8" s="48">
        <v>0.2</v>
      </c>
      <c r="D8" s="48">
        <v>5.34</v>
      </c>
      <c r="E8" s="48">
        <v>5.77</v>
      </c>
    </row>
    <row r="9" spans="1:5" x14ac:dyDescent="0.25">
      <c r="A9" s="5" t="s">
        <v>174</v>
      </c>
      <c r="B9" s="49">
        <v>0</v>
      </c>
      <c r="C9" s="49">
        <v>-0.92</v>
      </c>
      <c r="D9" s="49">
        <v>-0.27</v>
      </c>
      <c r="E9" s="49">
        <v>-0.19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50"/>
  <dimension ref="A1:AK13"/>
  <sheetViews>
    <sheetView zoomScaleNormal="100" workbookViewId="0">
      <selection activeCell="A13" sqref="A13"/>
    </sheetView>
  </sheetViews>
  <sheetFormatPr defaultColWidth="9.28515625" defaultRowHeight="15" x14ac:dyDescent="0.25"/>
  <cols>
    <col min="1" max="1" width="54" style="1" customWidth="1"/>
    <col min="2" max="37" width="7.5703125" style="1" customWidth="1"/>
    <col min="38" max="16384" width="9.28515625" style="1"/>
  </cols>
  <sheetData>
    <row r="1" spans="1:37" x14ac:dyDescent="0.25">
      <c r="A1" s="36" t="s">
        <v>139</v>
      </c>
    </row>
    <row r="2" spans="1:37" x14ac:dyDescent="0.25">
      <c r="A2" s="3"/>
    </row>
    <row r="3" spans="1:37" x14ac:dyDescent="0.25">
      <c r="A3" s="6"/>
      <c r="B3" s="56">
        <v>2005</v>
      </c>
      <c r="C3" s="56">
        <v>2006</v>
      </c>
      <c r="D3" s="56">
        <v>2007</v>
      </c>
      <c r="E3" s="56">
        <v>2008</v>
      </c>
      <c r="F3" s="56">
        <v>2009</v>
      </c>
      <c r="G3" s="56">
        <v>2010</v>
      </c>
      <c r="H3" s="56">
        <v>2011</v>
      </c>
      <c r="I3" s="56">
        <v>2012</v>
      </c>
      <c r="J3" s="56">
        <v>2013</v>
      </c>
      <c r="K3" s="56">
        <v>2014</v>
      </c>
      <c r="L3" s="56">
        <v>2015</v>
      </c>
      <c r="M3" s="56">
        <v>2016</v>
      </c>
      <c r="N3" s="56">
        <v>2017</v>
      </c>
      <c r="O3" s="56">
        <v>2018</v>
      </c>
      <c r="P3" s="56">
        <v>2019</v>
      </c>
      <c r="Q3" s="56">
        <v>2020</v>
      </c>
      <c r="R3" s="56">
        <v>2021</v>
      </c>
      <c r="S3" s="56">
        <v>2022</v>
      </c>
      <c r="T3" s="56">
        <v>2023</v>
      </c>
      <c r="U3" s="56">
        <v>2024</v>
      </c>
      <c r="V3" s="56">
        <v>2025</v>
      </c>
      <c r="W3" s="56">
        <v>2026</v>
      </c>
      <c r="X3" s="56">
        <v>2027</v>
      </c>
      <c r="Y3" s="56">
        <v>2028</v>
      </c>
      <c r="Z3" s="56">
        <v>2029</v>
      </c>
      <c r="AA3" s="56">
        <v>2030</v>
      </c>
      <c r="AB3" s="56">
        <v>2031</v>
      </c>
      <c r="AC3" s="56">
        <v>2032</v>
      </c>
      <c r="AD3" s="56">
        <v>2033</v>
      </c>
      <c r="AE3" s="56">
        <v>2034</v>
      </c>
      <c r="AF3" s="56">
        <v>2035</v>
      </c>
      <c r="AG3" s="56">
        <v>2036</v>
      </c>
      <c r="AH3" s="56">
        <v>2037</v>
      </c>
      <c r="AI3" s="56">
        <v>2038</v>
      </c>
      <c r="AJ3" s="56">
        <v>2039</v>
      </c>
      <c r="AK3" s="56">
        <v>2040</v>
      </c>
    </row>
    <row r="4" spans="1:37" x14ac:dyDescent="0.25">
      <c r="A4" s="4" t="s">
        <v>56</v>
      </c>
      <c r="B4" s="66">
        <v>30.4</v>
      </c>
      <c r="C4" s="66">
        <v>31.77</v>
      </c>
      <c r="D4" s="66">
        <v>30.29</v>
      </c>
      <c r="E4" s="66">
        <v>29.15</v>
      </c>
      <c r="F4" s="66">
        <v>28.24</v>
      </c>
      <c r="G4" s="66">
        <v>27.87</v>
      </c>
      <c r="H4" s="66">
        <v>26.07</v>
      </c>
      <c r="I4" s="66">
        <v>24.61</v>
      </c>
      <c r="J4" s="66">
        <v>24.3</v>
      </c>
      <c r="K4" s="66">
        <v>23.14</v>
      </c>
      <c r="L4" s="66">
        <v>22.61</v>
      </c>
      <c r="M4" s="66">
        <v>20.49</v>
      </c>
      <c r="N4" s="66">
        <v>21.74</v>
      </c>
      <c r="O4" s="66">
        <v>20.329999999999998</v>
      </c>
      <c r="P4" s="66">
        <v>19.600000000000001</v>
      </c>
      <c r="Q4" s="66">
        <v>18.73</v>
      </c>
      <c r="R4" s="66">
        <v>17.309999999999999</v>
      </c>
      <c r="S4" s="66">
        <v>16.86</v>
      </c>
      <c r="T4" s="66">
        <v>16.54</v>
      </c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7"/>
    </row>
    <row r="5" spans="1:37" x14ac:dyDescent="0.25">
      <c r="A5" s="1" t="s">
        <v>57</v>
      </c>
      <c r="B5" s="68"/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33">
        <v>16.54</v>
      </c>
      <c r="U5" s="33">
        <v>16.21</v>
      </c>
      <c r="V5" s="33">
        <v>15.97</v>
      </c>
      <c r="W5" s="33">
        <v>15.67</v>
      </c>
      <c r="X5" s="33">
        <v>15.31</v>
      </c>
      <c r="Y5" s="33">
        <v>14.31</v>
      </c>
      <c r="Z5" s="33">
        <v>13.08</v>
      </c>
      <c r="AA5" s="33">
        <v>11.94</v>
      </c>
      <c r="AB5" s="33">
        <v>11.7</v>
      </c>
      <c r="AC5" s="33">
        <v>11.13</v>
      </c>
      <c r="AD5" s="33">
        <v>10.66</v>
      </c>
      <c r="AE5" s="33">
        <v>10.35</v>
      </c>
      <c r="AF5" s="33">
        <v>9.6199999999999992</v>
      </c>
      <c r="AG5" s="33">
        <v>9.24</v>
      </c>
      <c r="AH5" s="33">
        <v>8.9</v>
      </c>
      <c r="AI5" s="33">
        <v>8.68</v>
      </c>
      <c r="AJ5" s="33">
        <v>8.5</v>
      </c>
      <c r="AK5" s="33">
        <v>8.19</v>
      </c>
    </row>
    <row r="6" spans="1:37" x14ac:dyDescent="0.25">
      <c r="A6" s="1" t="s">
        <v>177</v>
      </c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33">
        <v>16.54</v>
      </c>
      <c r="U6" s="33">
        <v>16.21</v>
      </c>
      <c r="V6" s="33">
        <v>15.97</v>
      </c>
      <c r="W6" s="33">
        <v>15.67</v>
      </c>
      <c r="X6" s="33">
        <v>15.31</v>
      </c>
      <c r="Y6" s="33">
        <v>14.42</v>
      </c>
      <c r="Z6" s="33">
        <v>13.16</v>
      </c>
      <c r="AA6" s="33">
        <v>11.91</v>
      </c>
      <c r="AB6" s="33">
        <v>11.7</v>
      </c>
      <c r="AC6" s="33">
        <v>11.18</v>
      </c>
      <c r="AD6" s="33">
        <v>10.72</v>
      </c>
      <c r="AE6" s="33">
        <v>10.38</v>
      </c>
      <c r="AF6" s="33">
        <v>9.6199999999999992</v>
      </c>
      <c r="AG6" s="33">
        <v>9.23</v>
      </c>
      <c r="AH6" s="33">
        <v>8.89</v>
      </c>
      <c r="AI6" s="33">
        <v>8.67</v>
      </c>
      <c r="AJ6" s="33">
        <v>8.5</v>
      </c>
      <c r="AK6" s="33">
        <v>8.19</v>
      </c>
    </row>
    <row r="7" spans="1:37" x14ac:dyDescent="0.25">
      <c r="A7" s="1" t="s">
        <v>58</v>
      </c>
      <c r="B7" s="59">
        <v>0.41</v>
      </c>
      <c r="C7" s="59">
        <v>0.42</v>
      </c>
      <c r="D7" s="59">
        <v>0.39</v>
      </c>
      <c r="E7" s="59">
        <v>0.37</v>
      </c>
      <c r="F7" s="59">
        <v>0.36</v>
      </c>
      <c r="G7" s="59">
        <v>0.35</v>
      </c>
      <c r="H7" s="59">
        <v>0.33</v>
      </c>
      <c r="I7" s="59">
        <v>0.3</v>
      </c>
      <c r="J7" s="59">
        <v>0.3</v>
      </c>
      <c r="K7" s="59">
        <v>0.28000000000000003</v>
      </c>
      <c r="L7" s="59">
        <v>0.27</v>
      </c>
      <c r="M7" s="59">
        <v>0.24</v>
      </c>
      <c r="N7" s="59">
        <v>0.26</v>
      </c>
      <c r="O7" s="59">
        <v>0.24</v>
      </c>
      <c r="P7" s="59">
        <v>0.23</v>
      </c>
      <c r="Q7" s="59">
        <v>0.22</v>
      </c>
      <c r="R7" s="59">
        <v>0.2</v>
      </c>
      <c r="S7" s="59">
        <v>0.19</v>
      </c>
      <c r="T7" s="59">
        <v>0.18</v>
      </c>
      <c r="U7" s="69"/>
      <c r="V7" s="69"/>
      <c r="W7" s="69"/>
      <c r="X7" s="69"/>
      <c r="Y7" s="69"/>
      <c r="Z7" s="69"/>
      <c r="AA7" s="69"/>
      <c r="AB7" s="69"/>
      <c r="AC7" s="69"/>
      <c r="AD7" s="69"/>
      <c r="AE7" s="69"/>
      <c r="AF7" s="69"/>
    </row>
    <row r="8" spans="1:37" x14ac:dyDescent="0.25">
      <c r="A8" s="1" t="s">
        <v>58</v>
      </c>
      <c r="B8" s="69"/>
      <c r="C8" s="69"/>
      <c r="D8" s="69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59">
        <v>0.18</v>
      </c>
      <c r="U8" s="59">
        <v>0.18</v>
      </c>
      <c r="V8" s="59">
        <v>0.18</v>
      </c>
      <c r="W8" s="59">
        <v>0.17</v>
      </c>
      <c r="X8" s="59">
        <v>0.17</v>
      </c>
      <c r="Y8" s="59">
        <v>0.15</v>
      </c>
      <c r="Z8" s="59">
        <v>0.14000000000000001</v>
      </c>
      <c r="AA8" s="59">
        <v>0.12</v>
      </c>
      <c r="AB8" s="59">
        <v>0.12</v>
      </c>
      <c r="AC8" s="59">
        <v>0.11</v>
      </c>
      <c r="AD8" s="59">
        <v>0.11</v>
      </c>
      <c r="AE8" s="59">
        <v>0.1</v>
      </c>
      <c r="AF8" s="59">
        <v>0.09</v>
      </c>
      <c r="AG8" s="59">
        <v>0.09</v>
      </c>
      <c r="AH8" s="59">
        <v>0.08</v>
      </c>
      <c r="AI8" s="59">
        <v>0.08</v>
      </c>
      <c r="AJ8" s="59">
        <v>0.08</v>
      </c>
      <c r="AK8" s="59">
        <v>7.0000000000000007E-2</v>
      </c>
    </row>
    <row r="9" spans="1:37" x14ac:dyDescent="0.25">
      <c r="A9" s="5" t="s">
        <v>178</v>
      </c>
      <c r="B9" s="70"/>
      <c r="C9" s="70"/>
      <c r="D9" s="70"/>
      <c r="E9" s="70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1">
        <v>0.18</v>
      </c>
      <c r="U9" s="71">
        <v>0.18</v>
      </c>
      <c r="V9" s="71">
        <v>0.18</v>
      </c>
      <c r="W9" s="71">
        <v>0.17</v>
      </c>
      <c r="X9" s="71">
        <v>0.17</v>
      </c>
      <c r="Y9" s="71">
        <v>0.15</v>
      </c>
      <c r="Z9" s="71">
        <v>0.14000000000000001</v>
      </c>
      <c r="AA9" s="71">
        <v>0.12</v>
      </c>
      <c r="AB9" s="71">
        <v>0.12</v>
      </c>
      <c r="AC9" s="71">
        <v>0.11</v>
      </c>
      <c r="AD9" s="71">
        <v>0.11</v>
      </c>
      <c r="AE9" s="71">
        <v>0.1</v>
      </c>
      <c r="AF9" s="71">
        <v>0.09</v>
      </c>
      <c r="AG9" s="71">
        <v>0.09</v>
      </c>
      <c r="AH9" s="71">
        <v>0.08</v>
      </c>
      <c r="AI9" s="71">
        <v>0.08</v>
      </c>
      <c r="AJ9" s="71">
        <v>0.08</v>
      </c>
      <c r="AK9" s="71">
        <v>7.0000000000000007E-2</v>
      </c>
    </row>
    <row r="10" spans="1:37" x14ac:dyDescent="0.25">
      <c r="A10" s="129" t="s">
        <v>179</v>
      </c>
      <c r="AA10" s="17"/>
    </row>
    <row r="13" spans="1:37" x14ac:dyDescent="0.25">
      <c r="C13" s="25"/>
    </row>
  </sheetData>
  <pageMargins left="0.7" right="0.7" top="0.75" bottom="0.75" header="0.3" footer="0.3"/>
  <pageSetup paperSize="9" orientation="portrait" horizontalDpi="300" verticalDpi="300" r:id="rId1"/>
  <headerFooter>
    <oddHeader>&amp;C&amp;"Calibri"&amp;12&amp;KFF0000 OFFICIAL&amp;1#_x000D_</oddHeader>
    <oddFooter>&amp;C_x000D_&amp;1#&amp;"Calibri"&amp;12&amp;KFF0000 OFFICIAL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4B1A4-443B-47F8-AF5D-3F7AC3BB0C8A}">
  <dimension ref="A1:Y35"/>
  <sheetViews>
    <sheetView workbookViewId="0">
      <selection activeCell="A2" sqref="A2"/>
    </sheetView>
  </sheetViews>
  <sheetFormatPr defaultColWidth="8.7109375" defaultRowHeight="15" x14ac:dyDescent="0.25"/>
  <cols>
    <col min="1" max="1" width="19.28515625" style="1" customWidth="1"/>
    <col min="2" max="20" width="7.5703125" style="31" customWidth="1"/>
    <col min="21" max="25" width="7.5703125" style="1" customWidth="1"/>
    <col min="26" max="16384" width="8.7109375" style="1"/>
  </cols>
  <sheetData>
    <row r="1" spans="1:25" ht="18" x14ac:dyDescent="0.25">
      <c r="A1" s="43" t="s">
        <v>267</v>
      </c>
      <c r="B1" s="73"/>
      <c r="C1" s="73"/>
      <c r="D1" s="73"/>
      <c r="E1" s="73"/>
      <c r="F1" s="73"/>
    </row>
    <row r="2" spans="1:25" x14ac:dyDescent="0.25">
      <c r="A2" s="43"/>
      <c r="B2" s="73"/>
      <c r="C2" s="73"/>
      <c r="D2" s="73"/>
      <c r="E2" s="73"/>
      <c r="F2" s="73"/>
    </row>
    <row r="3" spans="1:25" s="11" customFormat="1" x14ac:dyDescent="0.25">
      <c r="A3" s="72"/>
      <c r="B3" s="56">
        <v>2017</v>
      </c>
      <c r="C3" s="56">
        <v>2018</v>
      </c>
      <c r="D3" s="56">
        <v>2019</v>
      </c>
      <c r="E3" s="56">
        <v>2020</v>
      </c>
      <c r="F3" s="56">
        <v>2021</v>
      </c>
      <c r="G3" s="56">
        <v>2022</v>
      </c>
      <c r="H3" s="56">
        <v>2023</v>
      </c>
      <c r="I3" s="56">
        <v>2024</v>
      </c>
      <c r="J3" s="56">
        <v>2025</v>
      </c>
      <c r="K3" s="56">
        <v>2026</v>
      </c>
      <c r="L3" s="56">
        <v>2027</v>
      </c>
      <c r="M3" s="56">
        <v>2028</v>
      </c>
      <c r="N3" s="56">
        <v>2029</v>
      </c>
      <c r="O3" s="56">
        <v>2030</v>
      </c>
      <c r="P3" s="56">
        <v>2031</v>
      </c>
      <c r="Q3" s="56">
        <v>2032</v>
      </c>
      <c r="R3" s="56">
        <v>2033</v>
      </c>
      <c r="S3" s="56">
        <v>2034</v>
      </c>
      <c r="T3" s="56">
        <v>2035</v>
      </c>
      <c r="U3" s="56">
        <v>2036</v>
      </c>
      <c r="V3" s="56">
        <v>2037</v>
      </c>
      <c r="W3" s="56">
        <v>2038</v>
      </c>
      <c r="X3" s="56">
        <v>2039</v>
      </c>
      <c r="Y3" s="56">
        <v>2040</v>
      </c>
    </row>
    <row r="4" spans="1:25" x14ac:dyDescent="0.25">
      <c r="A4" s="4" t="s">
        <v>41</v>
      </c>
      <c r="B4" s="33">
        <v>133.05000000000001</v>
      </c>
      <c r="C4" s="33">
        <v>141.38999999999999</v>
      </c>
      <c r="D4" s="33">
        <v>146.81</v>
      </c>
      <c r="E4" s="33">
        <v>145.72</v>
      </c>
      <c r="F4" s="33">
        <v>136.97999999999999</v>
      </c>
      <c r="G4" s="33">
        <v>137.63</v>
      </c>
      <c r="H4" s="33">
        <v>138.69</v>
      </c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</row>
    <row r="5" spans="1:25" x14ac:dyDescent="0.25">
      <c r="A5" s="13" t="s">
        <v>59</v>
      </c>
      <c r="B5" s="74"/>
      <c r="C5" s="74"/>
      <c r="D5" s="74"/>
      <c r="E5" s="74"/>
      <c r="F5" s="74"/>
      <c r="G5" s="74"/>
      <c r="H5" s="58">
        <v>138.69</v>
      </c>
      <c r="I5" s="58">
        <v>138.53</v>
      </c>
      <c r="J5" s="58">
        <v>140.59</v>
      </c>
      <c r="K5" s="58">
        <v>142.57</v>
      </c>
      <c r="L5" s="58">
        <v>146.93</v>
      </c>
      <c r="M5" s="58">
        <v>146.38999999999999</v>
      </c>
      <c r="N5" s="58">
        <v>146.61000000000001</v>
      </c>
      <c r="O5" s="58">
        <v>143.84</v>
      </c>
      <c r="P5" s="58">
        <v>145.75</v>
      </c>
      <c r="Q5" s="58">
        <v>145.66999999999999</v>
      </c>
      <c r="R5" s="58">
        <v>144.4</v>
      </c>
      <c r="S5" s="58">
        <v>141.43</v>
      </c>
      <c r="T5" s="58">
        <v>139.41999999999999</v>
      </c>
      <c r="U5" s="58">
        <v>136.65</v>
      </c>
      <c r="V5" s="58">
        <v>135.82</v>
      </c>
      <c r="W5" s="58">
        <v>135.30000000000001</v>
      </c>
      <c r="X5" s="58">
        <v>134.72999999999999</v>
      </c>
      <c r="Y5" s="58">
        <v>133.32</v>
      </c>
    </row>
    <row r="6" spans="1:25" x14ac:dyDescent="0.25">
      <c r="A6" s="25"/>
    </row>
    <row r="12" spans="1:25" x14ac:dyDescent="0.25">
      <c r="H12" s="73"/>
      <c r="I12" s="73"/>
      <c r="J12" s="73"/>
      <c r="K12" s="73"/>
      <c r="L12" s="73"/>
      <c r="M12" s="73"/>
    </row>
    <row r="32" spans="2:2" x14ac:dyDescent="0.25">
      <c r="B32" s="32"/>
    </row>
    <row r="33" spans="2:2" x14ac:dyDescent="0.25">
      <c r="B33" s="32"/>
    </row>
    <row r="34" spans="2:2" x14ac:dyDescent="0.25">
      <c r="B34" s="63"/>
    </row>
    <row r="35" spans="2:2" x14ac:dyDescent="0.25">
      <c r="B35" s="32"/>
    </row>
  </sheetData>
  <pageMargins left="0.7" right="0.7" top="0.75" bottom="0.75" header="0.3" footer="0.3"/>
  <headerFooter>
    <oddHeader>&amp;C&amp;"Calibri"&amp;12&amp;KFF0000 OFFICIAL&amp;1#_x000D_</oddHeader>
    <oddFooter>&amp;C_x000D_&amp;1#&amp;"Calibri"&amp;12&amp;KFF0000 OFFICIAL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E04A5-39B4-4A10-9722-9EFD33FDE53D}">
  <dimension ref="A1:Q41"/>
  <sheetViews>
    <sheetView zoomScaleNormal="100" workbookViewId="0">
      <selection activeCell="C12" sqref="C12"/>
    </sheetView>
  </sheetViews>
  <sheetFormatPr defaultColWidth="8.7109375" defaultRowHeight="15" x14ac:dyDescent="0.25"/>
  <cols>
    <col min="1" max="1" width="35.140625" style="1" customWidth="1"/>
    <col min="2" max="12" width="7.5703125" style="31" customWidth="1"/>
    <col min="13" max="17" width="7.5703125" style="1" customWidth="1"/>
    <col min="18" max="16384" width="8.7109375" style="1"/>
  </cols>
  <sheetData>
    <row r="1" spans="1:17" ht="18" x14ac:dyDescent="0.25">
      <c r="A1" s="43" t="s">
        <v>269</v>
      </c>
    </row>
    <row r="2" spans="1:17" x14ac:dyDescent="0.25">
      <c r="A2" s="43"/>
    </row>
    <row r="3" spans="1:17" x14ac:dyDescent="0.25">
      <c r="A3" s="6"/>
      <c r="B3" s="56">
        <v>2025</v>
      </c>
      <c r="C3" s="56">
        <v>2026</v>
      </c>
      <c r="D3" s="56">
        <v>2027</v>
      </c>
      <c r="E3" s="56">
        <v>2028</v>
      </c>
      <c r="F3" s="56">
        <v>2029</v>
      </c>
      <c r="G3" s="56">
        <v>2030</v>
      </c>
      <c r="H3" s="56">
        <v>2031</v>
      </c>
      <c r="I3" s="56">
        <v>2032</v>
      </c>
      <c r="J3" s="56">
        <v>2033</v>
      </c>
      <c r="K3" s="56">
        <v>2034</v>
      </c>
      <c r="L3" s="56">
        <v>2035</v>
      </c>
      <c r="M3" s="56">
        <v>2036</v>
      </c>
      <c r="N3" s="56">
        <v>2037</v>
      </c>
      <c r="O3" s="56">
        <v>2038</v>
      </c>
      <c r="P3" s="56">
        <v>2039</v>
      </c>
      <c r="Q3" s="56">
        <v>2040</v>
      </c>
    </row>
    <row r="4" spans="1:17" x14ac:dyDescent="0.25">
      <c r="A4" s="7" t="s">
        <v>159</v>
      </c>
      <c r="B4" s="33">
        <v>1.37</v>
      </c>
      <c r="C4" s="33">
        <v>1.51</v>
      </c>
      <c r="D4" s="33">
        <v>2.0099999999999998</v>
      </c>
      <c r="E4" s="33">
        <v>2.46</v>
      </c>
      <c r="F4" s="33">
        <v>2.77</v>
      </c>
      <c r="G4" s="33">
        <v>3.33</v>
      </c>
      <c r="H4" s="33">
        <v>5.17</v>
      </c>
      <c r="I4" s="33">
        <v>6.22</v>
      </c>
      <c r="J4" s="33">
        <v>6.93</v>
      </c>
      <c r="K4" s="33">
        <v>7.29</v>
      </c>
      <c r="L4" s="33">
        <v>7.35</v>
      </c>
      <c r="M4" s="33">
        <v>7.48</v>
      </c>
      <c r="N4" s="33">
        <v>8.93</v>
      </c>
      <c r="O4" s="33">
        <v>8.94</v>
      </c>
      <c r="P4" s="33">
        <v>9.0299999999999994</v>
      </c>
      <c r="Q4" s="33">
        <v>9.2100000000000009</v>
      </c>
    </row>
    <row r="5" spans="1:17" x14ac:dyDescent="0.25">
      <c r="A5" s="1" t="s">
        <v>160</v>
      </c>
      <c r="B5" s="33">
        <v>0.28999999999999998</v>
      </c>
      <c r="C5" s="33">
        <v>0.79</v>
      </c>
      <c r="D5" s="33">
        <v>1.49</v>
      </c>
      <c r="E5" s="33">
        <v>2.23</v>
      </c>
      <c r="F5" s="33">
        <v>3.63</v>
      </c>
      <c r="G5" s="33">
        <v>3.89</v>
      </c>
      <c r="H5" s="33">
        <v>3.62</v>
      </c>
      <c r="I5" s="33">
        <v>3.61</v>
      </c>
      <c r="J5" s="33">
        <v>3.58</v>
      </c>
      <c r="K5" s="33">
        <v>3.48</v>
      </c>
      <c r="L5" s="33">
        <v>3.7</v>
      </c>
      <c r="M5" s="33">
        <v>3.78</v>
      </c>
      <c r="N5" s="33">
        <v>4.29</v>
      </c>
      <c r="O5" s="33">
        <v>4.5599999999999996</v>
      </c>
      <c r="P5" s="33">
        <v>5.35</v>
      </c>
      <c r="Q5" s="33">
        <v>5.7</v>
      </c>
    </row>
    <row r="6" spans="1:17" x14ac:dyDescent="0.25">
      <c r="A6" s="14" t="s">
        <v>46</v>
      </c>
      <c r="B6" s="33">
        <v>1.65</v>
      </c>
      <c r="C6" s="33">
        <v>2.38</v>
      </c>
      <c r="D6" s="33">
        <v>4.0599999999999996</v>
      </c>
      <c r="E6" s="33">
        <v>5.26</v>
      </c>
      <c r="F6" s="33">
        <v>6.2</v>
      </c>
      <c r="G6" s="33">
        <v>6.95</v>
      </c>
      <c r="H6" s="33">
        <v>7.85</v>
      </c>
      <c r="I6" s="33">
        <v>9.6300000000000008</v>
      </c>
      <c r="J6" s="33">
        <v>11.62</v>
      </c>
      <c r="K6" s="33">
        <v>14.3</v>
      </c>
      <c r="L6" s="33">
        <v>16.87</v>
      </c>
      <c r="M6" s="33">
        <v>20.04</v>
      </c>
      <c r="N6" s="33">
        <v>21.82</v>
      </c>
      <c r="O6" s="33">
        <v>22.68</v>
      </c>
      <c r="P6" s="33">
        <v>22.93</v>
      </c>
      <c r="Q6" s="33">
        <v>23.5</v>
      </c>
    </row>
    <row r="7" spans="1:17" x14ac:dyDescent="0.25">
      <c r="A7" s="1" t="s">
        <v>185</v>
      </c>
      <c r="B7" s="33">
        <v>0.65</v>
      </c>
      <c r="C7" s="33">
        <v>0.92</v>
      </c>
      <c r="D7" s="33">
        <v>1.76</v>
      </c>
      <c r="E7" s="33">
        <v>2.5</v>
      </c>
      <c r="F7" s="33">
        <v>2.99</v>
      </c>
      <c r="G7" s="33">
        <v>3.38</v>
      </c>
      <c r="H7" s="33">
        <v>3.59</v>
      </c>
      <c r="I7" s="33">
        <v>3.68</v>
      </c>
      <c r="J7" s="33">
        <v>3.78</v>
      </c>
      <c r="K7" s="33">
        <v>3.84</v>
      </c>
      <c r="L7" s="33">
        <v>4.1900000000000004</v>
      </c>
      <c r="M7" s="33">
        <v>4.53</v>
      </c>
      <c r="N7" s="33">
        <v>4.88</v>
      </c>
      <c r="O7" s="33">
        <v>5.22</v>
      </c>
      <c r="P7" s="33">
        <v>5.62</v>
      </c>
      <c r="Q7" s="33">
        <v>6.1</v>
      </c>
    </row>
    <row r="8" spans="1:17" x14ac:dyDescent="0.25">
      <c r="A8" s="14" t="s">
        <v>45</v>
      </c>
      <c r="B8" s="33">
        <v>0.08</v>
      </c>
      <c r="C8" s="33">
        <v>0.19</v>
      </c>
      <c r="D8" s="33">
        <v>0.82</v>
      </c>
      <c r="E8" s="33">
        <v>2.19</v>
      </c>
      <c r="F8" s="33">
        <v>3.09</v>
      </c>
      <c r="G8" s="33">
        <v>3.71</v>
      </c>
      <c r="H8" s="33">
        <v>4.1900000000000004</v>
      </c>
      <c r="I8" s="33">
        <v>4.92</v>
      </c>
      <c r="J8" s="33">
        <v>5.15</v>
      </c>
      <c r="K8" s="33">
        <v>5.64</v>
      </c>
      <c r="L8" s="33">
        <v>5.98</v>
      </c>
      <c r="M8" s="33">
        <v>6.32</v>
      </c>
      <c r="N8" s="33">
        <v>6.26</v>
      </c>
      <c r="O8" s="33">
        <v>6.2</v>
      </c>
      <c r="P8" s="33">
        <v>6.26</v>
      </c>
      <c r="Q8" s="33">
        <v>6.3</v>
      </c>
    </row>
    <row r="9" spans="1:17" x14ac:dyDescent="0.25">
      <c r="A9" s="1" t="s">
        <v>47</v>
      </c>
      <c r="B9" s="33">
        <v>0.24</v>
      </c>
      <c r="C9" s="33">
        <v>0.36</v>
      </c>
      <c r="D9" s="33">
        <v>0.48</v>
      </c>
      <c r="E9" s="33">
        <v>0.66</v>
      </c>
      <c r="F9" s="33">
        <v>0.85</v>
      </c>
      <c r="G9" s="33">
        <v>1.08</v>
      </c>
      <c r="H9" s="33">
        <v>1.48</v>
      </c>
      <c r="I9" s="33">
        <v>1.89</v>
      </c>
      <c r="J9" s="33">
        <v>2.14</v>
      </c>
      <c r="K9" s="33">
        <v>2.48</v>
      </c>
      <c r="L9" s="33">
        <v>2.77</v>
      </c>
      <c r="M9" s="33">
        <v>3.1</v>
      </c>
      <c r="N9" s="33">
        <v>3.48</v>
      </c>
      <c r="O9" s="33">
        <v>3.87</v>
      </c>
      <c r="P9" s="33">
        <v>4.29</v>
      </c>
      <c r="Q9" s="33">
        <v>4.66</v>
      </c>
    </row>
    <row r="10" spans="1:17" x14ac:dyDescent="0.25">
      <c r="A10" s="13" t="s">
        <v>51</v>
      </c>
      <c r="B10" s="58">
        <v>0</v>
      </c>
      <c r="C10" s="58">
        <v>0</v>
      </c>
      <c r="D10" s="58">
        <v>0.01</v>
      </c>
      <c r="E10" s="58">
        <v>0.01</v>
      </c>
      <c r="F10" s="58">
        <v>0.01</v>
      </c>
      <c r="G10" s="58">
        <v>0.01</v>
      </c>
      <c r="H10" s="58">
        <v>0.01</v>
      </c>
      <c r="I10" s="58">
        <v>0.01</v>
      </c>
      <c r="J10" s="58">
        <v>0.02</v>
      </c>
      <c r="K10" s="58">
        <v>0.02</v>
      </c>
      <c r="L10" s="58">
        <v>0.02</v>
      </c>
      <c r="M10" s="58">
        <v>0.02</v>
      </c>
      <c r="N10" s="58">
        <v>0.02</v>
      </c>
      <c r="O10" s="58">
        <v>0.02</v>
      </c>
      <c r="P10" s="58">
        <v>0.03</v>
      </c>
      <c r="Q10" s="58">
        <v>0.03</v>
      </c>
    </row>
    <row r="38" spans="3:3" x14ac:dyDescent="0.25">
      <c r="C38" s="32"/>
    </row>
    <row r="39" spans="3:3" x14ac:dyDescent="0.25">
      <c r="C39" s="32"/>
    </row>
    <row r="40" spans="3:3" x14ac:dyDescent="0.25">
      <c r="C40" s="63"/>
    </row>
    <row r="41" spans="3:3" x14ac:dyDescent="0.25">
      <c r="C41" s="32"/>
    </row>
  </sheetData>
  <pageMargins left="0.7" right="0.7" top="0.75" bottom="0.75" header="0.3" footer="0.3"/>
  <headerFooter>
    <oddHeader>&amp;C&amp;"Calibri"&amp;12&amp;KFF0000 OFFICIAL&amp;1#_x000D_</oddHeader>
    <oddFooter>&amp;C_x000D_&amp;1#&amp;"Calibri"&amp;12&amp;KFF0000 OFFICIAL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9281D-905A-422E-BB00-960794B219D0}">
  <dimension ref="A1:Q41"/>
  <sheetViews>
    <sheetView topLeftCell="A9" zoomScaleNormal="100" workbookViewId="0">
      <selection activeCell="A15" sqref="A15"/>
    </sheetView>
  </sheetViews>
  <sheetFormatPr defaultColWidth="8.7109375" defaultRowHeight="15" x14ac:dyDescent="0.25"/>
  <cols>
    <col min="1" max="1" width="37.28515625" style="1" customWidth="1"/>
    <col min="2" max="12" width="7.5703125" style="31" customWidth="1"/>
    <col min="13" max="17" width="7.5703125" style="1" customWidth="1"/>
    <col min="18" max="16384" width="8.7109375" style="1"/>
  </cols>
  <sheetData>
    <row r="1" spans="1:17" ht="18" x14ac:dyDescent="0.25">
      <c r="A1" s="43" t="s">
        <v>271</v>
      </c>
    </row>
    <row r="2" spans="1:17" x14ac:dyDescent="0.25">
      <c r="A2" s="43"/>
    </row>
    <row r="3" spans="1:17" x14ac:dyDescent="0.25">
      <c r="A3" s="6"/>
      <c r="B3" s="56">
        <v>2025</v>
      </c>
      <c r="C3" s="56">
        <v>2026</v>
      </c>
      <c r="D3" s="56">
        <v>2027</v>
      </c>
      <c r="E3" s="56">
        <v>2028</v>
      </c>
      <c r="F3" s="56">
        <v>2029</v>
      </c>
      <c r="G3" s="56">
        <v>2030</v>
      </c>
      <c r="H3" s="56">
        <v>2031</v>
      </c>
      <c r="I3" s="56">
        <v>2032</v>
      </c>
      <c r="J3" s="56">
        <v>2033</v>
      </c>
      <c r="K3" s="56">
        <v>2034</v>
      </c>
      <c r="L3" s="56">
        <v>2035</v>
      </c>
      <c r="M3" s="56">
        <v>2036</v>
      </c>
      <c r="N3" s="56">
        <v>2037</v>
      </c>
      <c r="O3" s="56">
        <v>2038</v>
      </c>
      <c r="P3" s="56">
        <v>2039</v>
      </c>
      <c r="Q3" s="56">
        <v>2040</v>
      </c>
    </row>
    <row r="4" spans="1:17" x14ac:dyDescent="0.25">
      <c r="A4" s="7" t="s">
        <v>190</v>
      </c>
      <c r="B4" s="33">
        <v>0.37</v>
      </c>
      <c r="C4" s="33">
        <v>0.93</v>
      </c>
      <c r="D4" s="33">
        <v>1.69</v>
      </c>
      <c r="E4" s="33">
        <v>2.4900000000000002</v>
      </c>
      <c r="F4" s="33">
        <v>3.93</v>
      </c>
      <c r="G4" s="33">
        <v>4.2699999999999996</v>
      </c>
      <c r="H4" s="33">
        <v>4.12</v>
      </c>
      <c r="I4" s="33">
        <v>4.42</v>
      </c>
      <c r="J4" s="33">
        <v>5.23</v>
      </c>
      <c r="K4" s="33">
        <v>6.17</v>
      </c>
      <c r="L4" s="33">
        <v>7.59</v>
      </c>
      <c r="M4" s="33">
        <v>8.8800000000000008</v>
      </c>
      <c r="N4" s="33">
        <v>10.02</v>
      </c>
      <c r="O4" s="33">
        <v>10.4</v>
      </c>
      <c r="P4" s="33">
        <v>11.18</v>
      </c>
      <c r="Q4" s="33">
        <v>11.37</v>
      </c>
    </row>
    <row r="5" spans="1:17" x14ac:dyDescent="0.25">
      <c r="A5" s="7" t="s">
        <v>191</v>
      </c>
      <c r="B5" s="33">
        <v>1.62</v>
      </c>
      <c r="C5" s="33">
        <v>1.87</v>
      </c>
      <c r="D5" s="33">
        <v>2.62</v>
      </c>
      <c r="E5" s="33">
        <v>4.2300000000000004</v>
      </c>
      <c r="F5" s="33">
        <v>5.34</v>
      </c>
      <c r="G5" s="33">
        <v>6.32</v>
      </c>
      <c r="H5" s="33">
        <v>8.5500000000000007</v>
      </c>
      <c r="I5" s="33">
        <v>9.7200000000000006</v>
      </c>
      <c r="J5" s="33">
        <v>10.49</v>
      </c>
      <c r="K5" s="33">
        <v>10.87</v>
      </c>
      <c r="L5" s="33">
        <v>10.99</v>
      </c>
      <c r="M5" s="33">
        <v>11.1</v>
      </c>
      <c r="N5" s="33">
        <v>12.57</v>
      </c>
      <c r="O5" s="33">
        <v>12.57</v>
      </c>
      <c r="P5" s="33">
        <v>12.63</v>
      </c>
      <c r="Q5" s="33">
        <v>12.76</v>
      </c>
    </row>
    <row r="6" spans="1:17" x14ac:dyDescent="0.25">
      <c r="A6" s="7" t="s">
        <v>192</v>
      </c>
      <c r="B6" s="33">
        <v>0.28999999999999998</v>
      </c>
      <c r="C6" s="33">
        <v>0.55000000000000004</v>
      </c>
      <c r="D6" s="33">
        <v>0.87</v>
      </c>
      <c r="E6" s="33">
        <v>1.46</v>
      </c>
      <c r="F6" s="33">
        <v>2.04</v>
      </c>
      <c r="G6" s="33">
        <v>2.4300000000000002</v>
      </c>
      <c r="H6" s="33">
        <v>3.12</v>
      </c>
      <c r="I6" s="33">
        <v>4.05</v>
      </c>
      <c r="J6" s="33">
        <v>4.7300000000000004</v>
      </c>
      <c r="K6" s="33">
        <v>6.02</v>
      </c>
      <c r="L6" s="33">
        <v>7.19</v>
      </c>
      <c r="M6" s="33">
        <v>8.27</v>
      </c>
      <c r="N6" s="33">
        <v>8.5</v>
      </c>
      <c r="O6" s="33">
        <v>8.7799999999999994</v>
      </c>
      <c r="P6" s="33">
        <v>8.93</v>
      </c>
      <c r="Q6" s="33">
        <v>8.89</v>
      </c>
    </row>
    <row r="7" spans="1:17" x14ac:dyDescent="0.25">
      <c r="A7" s="7" t="s">
        <v>193</v>
      </c>
      <c r="B7" s="33">
        <v>0.89</v>
      </c>
      <c r="C7" s="33">
        <v>1.37</v>
      </c>
      <c r="D7" s="33">
        <v>2.96</v>
      </c>
      <c r="E7" s="33">
        <v>4.1399999999999997</v>
      </c>
      <c r="F7" s="33">
        <v>4.76</v>
      </c>
      <c r="G7" s="33">
        <v>5.26</v>
      </c>
      <c r="H7" s="33">
        <v>5.58</v>
      </c>
      <c r="I7" s="33">
        <v>6.55</v>
      </c>
      <c r="J7" s="33">
        <v>6.87</v>
      </c>
      <c r="K7" s="33">
        <v>7.38</v>
      </c>
      <c r="L7" s="33">
        <v>8</v>
      </c>
      <c r="M7" s="33">
        <v>9.23</v>
      </c>
      <c r="N7" s="33">
        <v>10.18</v>
      </c>
      <c r="O7" s="33">
        <v>10.98</v>
      </c>
      <c r="P7" s="33">
        <v>11.08</v>
      </c>
      <c r="Q7" s="33">
        <v>11.8</v>
      </c>
    </row>
    <row r="8" spans="1:17" x14ac:dyDescent="0.25">
      <c r="A8" s="7" t="s">
        <v>194</v>
      </c>
      <c r="B8" s="33">
        <v>0.06</v>
      </c>
      <c r="C8" s="33">
        <v>0.08</v>
      </c>
      <c r="D8" s="33">
        <v>0.19</v>
      </c>
      <c r="E8" s="33">
        <v>0.3</v>
      </c>
      <c r="F8" s="33">
        <v>0.35</v>
      </c>
      <c r="G8" s="33">
        <v>0.37</v>
      </c>
      <c r="H8" s="33">
        <v>0.4</v>
      </c>
      <c r="I8" s="33">
        <v>0.43</v>
      </c>
      <c r="J8" s="33">
        <v>0.45</v>
      </c>
      <c r="K8" s="33">
        <v>0.49</v>
      </c>
      <c r="L8" s="33">
        <v>0.52</v>
      </c>
      <c r="M8" s="33">
        <v>0.56999999999999995</v>
      </c>
      <c r="N8" s="33">
        <v>0.61</v>
      </c>
      <c r="O8" s="33">
        <v>0.64</v>
      </c>
      <c r="P8" s="33">
        <v>0.67</v>
      </c>
      <c r="Q8" s="33">
        <v>0.69</v>
      </c>
    </row>
    <row r="9" spans="1:17" x14ac:dyDescent="0.25">
      <c r="A9" s="7" t="s">
        <v>195</v>
      </c>
      <c r="B9" s="33">
        <v>0.56999999999999995</v>
      </c>
      <c r="C9" s="33">
        <v>0.62</v>
      </c>
      <c r="D9" s="33">
        <v>1.27</v>
      </c>
      <c r="E9" s="33">
        <v>1.35</v>
      </c>
      <c r="F9" s="33">
        <v>1.43</v>
      </c>
      <c r="G9" s="33">
        <v>1.46</v>
      </c>
      <c r="H9" s="33">
        <v>1.48</v>
      </c>
      <c r="I9" s="33">
        <v>1.5</v>
      </c>
      <c r="J9" s="33">
        <v>1.51</v>
      </c>
      <c r="K9" s="33">
        <v>1.52</v>
      </c>
      <c r="L9" s="33">
        <v>1.54</v>
      </c>
      <c r="M9" s="33">
        <v>1.62</v>
      </c>
      <c r="N9" s="33">
        <v>1.68</v>
      </c>
      <c r="O9" s="33">
        <v>1.7</v>
      </c>
      <c r="P9" s="33">
        <v>2.08</v>
      </c>
      <c r="Q9" s="33">
        <v>2.52</v>
      </c>
    </row>
    <row r="10" spans="1:17" x14ac:dyDescent="0.25">
      <c r="A10" s="7" t="s">
        <v>196</v>
      </c>
      <c r="B10" s="33">
        <v>0.21</v>
      </c>
      <c r="C10" s="33">
        <v>0.3</v>
      </c>
      <c r="D10" s="33">
        <v>0.44</v>
      </c>
      <c r="E10" s="33">
        <v>0.48</v>
      </c>
      <c r="F10" s="33">
        <v>0.53</v>
      </c>
      <c r="G10" s="33">
        <v>0.56000000000000005</v>
      </c>
      <c r="H10" s="33">
        <v>0.59</v>
      </c>
      <c r="I10" s="33">
        <v>0.62</v>
      </c>
      <c r="J10" s="33">
        <v>0.65</v>
      </c>
      <c r="K10" s="33">
        <v>0.7</v>
      </c>
      <c r="L10" s="33">
        <v>0.73</v>
      </c>
      <c r="M10" s="33">
        <v>0.89</v>
      </c>
      <c r="N10" s="33">
        <v>0.93</v>
      </c>
      <c r="O10" s="33">
        <v>0.96</v>
      </c>
      <c r="P10" s="33">
        <v>1</v>
      </c>
      <c r="Q10" s="33">
        <v>1.03</v>
      </c>
    </row>
    <row r="11" spans="1:17" x14ac:dyDescent="0.25">
      <c r="A11" s="7" t="s">
        <v>197</v>
      </c>
      <c r="B11" s="33">
        <v>0.01</v>
      </c>
      <c r="C11" s="33">
        <v>0.02</v>
      </c>
      <c r="D11" s="33">
        <v>0.06</v>
      </c>
      <c r="E11" s="33">
        <v>0.14000000000000001</v>
      </c>
      <c r="F11" s="33">
        <v>0.24</v>
      </c>
      <c r="G11" s="33">
        <v>0.37</v>
      </c>
      <c r="H11" s="33">
        <v>0.45</v>
      </c>
      <c r="I11" s="33">
        <v>0.61</v>
      </c>
      <c r="J11" s="33">
        <v>0.86</v>
      </c>
      <c r="K11" s="33">
        <v>1.1100000000000001</v>
      </c>
      <c r="L11" s="33">
        <v>1.2</v>
      </c>
      <c r="M11" s="33">
        <v>1.21</v>
      </c>
      <c r="N11" s="33">
        <v>1.22</v>
      </c>
      <c r="O11" s="33">
        <v>1.23</v>
      </c>
      <c r="P11" s="33">
        <v>1.24</v>
      </c>
      <c r="Q11" s="33">
        <v>1.25</v>
      </c>
    </row>
    <row r="12" spans="1:17" x14ac:dyDescent="0.25">
      <c r="A12" s="9" t="s">
        <v>198</v>
      </c>
      <c r="B12" s="58">
        <v>0.24</v>
      </c>
      <c r="C12" s="58">
        <v>0.36</v>
      </c>
      <c r="D12" s="58">
        <v>0.49</v>
      </c>
      <c r="E12" s="58">
        <v>0.66</v>
      </c>
      <c r="F12" s="58">
        <v>0.85</v>
      </c>
      <c r="G12" s="58">
        <v>1.0900000000000001</v>
      </c>
      <c r="H12" s="58">
        <v>1.49</v>
      </c>
      <c r="I12" s="58">
        <v>1.91</v>
      </c>
      <c r="J12" s="58">
        <v>2.17</v>
      </c>
      <c r="K12" s="58">
        <v>2.52</v>
      </c>
      <c r="L12" s="58">
        <v>2.82</v>
      </c>
      <c r="M12" s="58">
        <v>3.17</v>
      </c>
      <c r="N12" s="58">
        <v>3.57</v>
      </c>
      <c r="O12" s="58">
        <v>3.98</v>
      </c>
      <c r="P12" s="58">
        <v>4.42</v>
      </c>
      <c r="Q12" s="58">
        <v>4.8099999999999996</v>
      </c>
    </row>
    <row r="38" spans="3:3" x14ac:dyDescent="0.25">
      <c r="C38" s="32"/>
    </row>
    <row r="39" spans="3:3" x14ac:dyDescent="0.25">
      <c r="C39" s="32"/>
    </row>
    <row r="40" spans="3:3" x14ac:dyDescent="0.25">
      <c r="C40" s="63"/>
    </row>
    <row r="41" spans="3:3" x14ac:dyDescent="0.25">
      <c r="C41" s="32"/>
    </row>
  </sheetData>
  <pageMargins left="0.7" right="0.7" top="0.75" bottom="0.75" header="0.3" footer="0.3"/>
  <headerFooter>
    <oddHeader>&amp;C&amp;"Calibri"&amp;12&amp;KFF0000 OFFICIAL&amp;1#_x000D_</oddHeader>
    <oddFooter>&amp;C_x000D_&amp;1#&amp;"Calibri"&amp;12&amp;KFF0000 OFFICIAL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0144A-3939-4CF3-950F-32C25C3CC755}">
  <dimension ref="A1:Q41"/>
  <sheetViews>
    <sheetView topLeftCell="A4" zoomScaleNormal="100" workbookViewId="0">
      <selection activeCell="K10" sqref="K10"/>
    </sheetView>
  </sheetViews>
  <sheetFormatPr defaultColWidth="8.7109375" defaultRowHeight="15" x14ac:dyDescent="0.25"/>
  <cols>
    <col min="1" max="1" width="37.28515625" style="1" customWidth="1"/>
    <col min="2" max="12" width="7.5703125" style="31" customWidth="1"/>
    <col min="13" max="17" width="7.5703125" style="1" customWidth="1"/>
    <col min="18" max="16384" width="8.7109375" style="1"/>
  </cols>
  <sheetData>
    <row r="1" spans="1:17" x14ac:dyDescent="0.25">
      <c r="A1" s="43" t="s">
        <v>272</v>
      </c>
    </row>
    <row r="2" spans="1:17" x14ac:dyDescent="0.25">
      <c r="A2" s="43"/>
    </row>
    <row r="3" spans="1:17" x14ac:dyDescent="0.25">
      <c r="A3" s="6"/>
      <c r="B3" s="56">
        <v>2025</v>
      </c>
      <c r="C3" s="56">
        <v>2026</v>
      </c>
      <c r="D3" s="56">
        <v>2027</v>
      </c>
      <c r="E3" s="56">
        <v>2028</v>
      </c>
      <c r="F3" s="56">
        <v>2029</v>
      </c>
      <c r="G3" s="56">
        <v>2030</v>
      </c>
      <c r="H3" s="56">
        <v>2031</v>
      </c>
      <c r="I3" s="56">
        <v>2032</v>
      </c>
      <c r="J3" s="56">
        <v>2033</v>
      </c>
      <c r="K3" s="56">
        <v>2034</v>
      </c>
      <c r="L3" s="56">
        <v>2035</v>
      </c>
      <c r="M3" s="56">
        <v>2036</v>
      </c>
      <c r="N3" s="56">
        <v>2037</v>
      </c>
      <c r="O3" s="56">
        <v>2038</v>
      </c>
      <c r="P3" s="56">
        <v>2039</v>
      </c>
      <c r="Q3" s="56">
        <v>2040</v>
      </c>
    </row>
    <row r="4" spans="1:17" x14ac:dyDescent="0.25">
      <c r="A4" s="121" t="s">
        <v>180</v>
      </c>
      <c r="B4" s="57">
        <v>8.2899999999999991</v>
      </c>
      <c r="C4" s="57">
        <v>0.11</v>
      </c>
      <c r="D4" s="57">
        <v>-13.2</v>
      </c>
      <c r="E4" s="57">
        <v>-43.97</v>
      </c>
      <c r="F4" s="57">
        <v>-72.959999999999994</v>
      </c>
      <c r="G4" s="57">
        <v>-89.43</v>
      </c>
      <c r="H4" s="57">
        <v>-101.42</v>
      </c>
      <c r="I4" s="57">
        <v>-95.5</v>
      </c>
      <c r="J4" s="57">
        <v>-93.69</v>
      </c>
      <c r="K4" s="57">
        <v>-98.03</v>
      </c>
      <c r="L4" s="57">
        <v>-100.97</v>
      </c>
      <c r="M4" s="57">
        <v>-126.04</v>
      </c>
      <c r="N4" s="57">
        <v>-138.21</v>
      </c>
      <c r="O4" s="57">
        <v>-150.37</v>
      </c>
      <c r="P4" s="57">
        <v>-162.33000000000001</v>
      </c>
      <c r="Q4" s="57">
        <v>-187.1</v>
      </c>
    </row>
    <row r="5" spans="1:17" x14ac:dyDescent="0.25">
      <c r="A5" s="121" t="s">
        <v>69</v>
      </c>
      <c r="B5" s="33">
        <v>-15.74</v>
      </c>
      <c r="C5" s="33">
        <v>-21.89</v>
      </c>
      <c r="D5" s="33">
        <v>-38.99</v>
      </c>
      <c r="E5" s="33">
        <v>-50.4</v>
      </c>
      <c r="F5" s="33">
        <v>-56.31</v>
      </c>
      <c r="G5" s="33">
        <v>-60.53</v>
      </c>
      <c r="H5" s="33">
        <v>-62.89</v>
      </c>
      <c r="I5" s="33">
        <v>-73.599999999999994</v>
      </c>
      <c r="J5" s="33">
        <v>-77.709999999999994</v>
      </c>
      <c r="K5" s="33">
        <v>-81.37</v>
      </c>
      <c r="L5" s="33">
        <v>-91.66</v>
      </c>
      <c r="M5" s="33">
        <v>-98.79</v>
      </c>
      <c r="N5" s="33">
        <v>-106.03</v>
      </c>
      <c r="O5" s="33">
        <v>-113.12</v>
      </c>
      <c r="P5" s="33">
        <v>-113.47</v>
      </c>
      <c r="Q5" s="33">
        <v>-113.95</v>
      </c>
    </row>
    <row r="6" spans="1:17" x14ac:dyDescent="0.25">
      <c r="A6" s="121" t="s">
        <v>181</v>
      </c>
      <c r="B6" s="33">
        <v>0.72</v>
      </c>
      <c r="C6" s="33">
        <v>1.85</v>
      </c>
      <c r="D6" s="33">
        <v>7.85</v>
      </c>
      <c r="E6" s="33">
        <v>15.39</v>
      </c>
      <c r="F6" s="33">
        <v>22.32</v>
      </c>
      <c r="G6" s="33">
        <v>27.62</v>
      </c>
      <c r="H6" s="33">
        <v>32.049999999999997</v>
      </c>
      <c r="I6" s="33">
        <v>38.79</v>
      </c>
      <c r="J6" s="33">
        <v>44.53</v>
      </c>
      <c r="K6" s="33">
        <v>53.66</v>
      </c>
      <c r="L6" s="33">
        <v>60.41</v>
      </c>
      <c r="M6" s="33">
        <v>72.290000000000006</v>
      </c>
      <c r="N6" s="33">
        <v>74.5</v>
      </c>
      <c r="O6" s="33">
        <v>74.69</v>
      </c>
      <c r="P6" s="33">
        <v>74.849999999999994</v>
      </c>
      <c r="Q6" s="33">
        <v>77.92</v>
      </c>
    </row>
    <row r="7" spans="1:17" x14ac:dyDescent="0.25">
      <c r="A7" s="121" t="s">
        <v>182</v>
      </c>
      <c r="B7" s="33">
        <v>-0.37</v>
      </c>
      <c r="C7" s="33">
        <v>-1.07</v>
      </c>
      <c r="D7" s="33">
        <v>-4.7300000000000004</v>
      </c>
      <c r="E7" s="33">
        <v>-6.68</v>
      </c>
      <c r="F7" s="33">
        <v>-8.1300000000000008</v>
      </c>
      <c r="G7" s="33">
        <v>-9.67</v>
      </c>
      <c r="H7" s="33">
        <v>-11.35</v>
      </c>
      <c r="I7" s="33">
        <v>-15.65</v>
      </c>
      <c r="J7" s="33">
        <v>-17.16</v>
      </c>
      <c r="K7" s="33">
        <v>-20.94</v>
      </c>
      <c r="L7" s="33">
        <v>-22.37</v>
      </c>
      <c r="M7" s="33">
        <v>-24.49</v>
      </c>
      <c r="N7" s="33">
        <v>-24.37</v>
      </c>
      <c r="O7" s="33">
        <v>-24.17</v>
      </c>
      <c r="P7" s="33">
        <v>-24.68</v>
      </c>
      <c r="Q7" s="33">
        <v>-25.16</v>
      </c>
    </row>
    <row r="8" spans="1:17" x14ac:dyDescent="0.25">
      <c r="A8" s="121" t="s">
        <v>140</v>
      </c>
      <c r="B8" s="33">
        <v>0.38</v>
      </c>
      <c r="C8" s="33">
        <v>0.77</v>
      </c>
      <c r="D8" s="33">
        <v>1.34</v>
      </c>
      <c r="E8" s="33">
        <v>3.18</v>
      </c>
      <c r="F8" s="33">
        <v>4.8099999999999996</v>
      </c>
      <c r="G8" s="33">
        <v>6.44</v>
      </c>
      <c r="H8" s="33">
        <v>8.4</v>
      </c>
      <c r="I8" s="33">
        <v>11.8</v>
      </c>
      <c r="J8" s="33">
        <v>16.989999999999998</v>
      </c>
      <c r="K8" s="33">
        <v>23.77</v>
      </c>
      <c r="L8" s="33">
        <v>29.7</v>
      </c>
      <c r="M8" s="33">
        <v>35.49</v>
      </c>
      <c r="N8" s="33">
        <v>38.6</v>
      </c>
      <c r="O8" s="33">
        <v>46.85</v>
      </c>
      <c r="P8" s="33">
        <v>47.17</v>
      </c>
      <c r="Q8" s="33">
        <v>46.28</v>
      </c>
    </row>
    <row r="9" spans="1:17" x14ac:dyDescent="0.25">
      <c r="A9" s="121" t="s">
        <v>183</v>
      </c>
      <c r="B9" s="33">
        <v>0</v>
      </c>
      <c r="C9" s="33">
        <v>0.1</v>
      </c>
      <c r="D9" s="33">
        <v>0.1</v>
      </c>
      <c r="E9" s="33">
        <v>5.78</v>
      </c>
      <c r="F9" s="33">
        <v>8.4</v>
      </c>
      <c r="G9" s="33">
        <v>10.31</v>
      </c>
      <c r="H9" s="33">
        <v>10.97</v>
      </c>
      <c r="I9" s="33">
        <v>10.85</v>
      </c>
      <c r="J9" s="33">
        <v>10.74</v>
      </c>
      <c r="K9" s="33">
        <v>10.62</v>
      </c>
      <c r="L9" s="33">
        <v>10.59</v>
      </c>
      <c r="M9" s="33">
        <v>10.56</v>
      </c>
      <c r="N9" s="33">
        <v>18.96</v>
      </c>
      <c r="O9" s="33">
        <v>18.809999999999999</v>
      </c>
      <c r="P9" s="33">
        <v>21.09</v>
      </c>
      <c r="Q9" s="33">
        <v>23.8</v>
      </c>
    </row>
    <row r="10" spans="1:17" x14ac:dyDescent="0.25">
      <c r="A10" s="121" t="s">
        <v>141</v>
      </c>
      <c r="B10" s="33">
        <v>-9.6300000000000008</v>
      </c>
      <c r="C10" s="33">
        <v>-15.46</v>
      </c>
      <c r="D10" s="33">
        <v>-22.37</v>
      </c>
      <c r="E10" s="33">
        <v>-32.5</v>
      </c>
      <c r="F10" s="33">
        <v>-42.04</v>
      </c>
      <c r="G10" s="33">
        <v>-51.86</v>
      </c>
      <c r="H10" s="33">
        <v>-63.85</v>
      </c>
      <c r="I10" s="33">
        <v>-82.03</v>
      </c>
      <c r="J10" s="33">
        <v>-107.88</v>
      </c>
      <c r="K10" s="33">
        <v>-142.29</v>
      </c>
      <c r="L10" s="33">
        <v>-174.93</v>
      </c>
      <c r="M10" s="33">
        <v>-205.6</v>
      </c>
      <c r="N10" s="33">
        <v>-223.42</v>
      </c>
      <c r="O10" s="33">
        <v>-230.9</v>
      </c>
      <c r="P10" s="33">
        <v>-235.89</v>
      </c>
      <c r="Q10" s="33">
        <v>-233.13</v>
      </c>
    </row>
    <row r="11" spans="1:17" x14ac:dyDescent="0.25">
      <c r="A11" s="121" t="s">
        <v>143</v>
      </c>
      <c r="B11" s="33">
        <v>0</v>
      </c>
      <c r="C11" s="33">
        <v>0</v>
      </c>
      <c r="D11" s="33">
        <v>0</v>
      </c>
      <c r="E11" s="33">
        <v>0.73</v>
      </c>
      <c r="F11" s="33">
        <v>1.34</v>
      </c>
      <c r="G11" s="33">
        <v>1.95</v>
      </c>
      <c r="H11" s="33">
        <v>2.58</v>
      </c>
      <c r="I11" s="33">
        <v>3.2</v>
      </c>
      <c r="J11" s="33">
        <v>3.82</v>
      </c>
      <c r="K11" s="33">
        <v>4.4400000000000004</v>
      </c>
      <c r="L11" s="33">
        <v>5.05</v>
      </c>
      <c r="M11" s="33">
        <v>5.95</v>
      </c>
      <c r="N11" s="33">
        <v>7.48</v>
      </c>
      <c r="O11" s="33">
        <v>9.01</v>
      </c>
      <c r="P11" s="33">
        <v>10.53</v>
      </c>
      <c r="Q11" s="33">
        <v>12.05</v>
      </c>
    </row>
    <row r="12" spans="1:17" x14ac:dyDescent="0.25">
      <c r="A12" s="121" t="s">
        <v>184</v>
      </c>
      <c r="B12" s="33">
        <v>-2.63</v>
      </c>
      <c r="C12" s="33">
        <v>-4</v>
      </c>
      <c r="D12" s="33">
        <v>-5.41</v>
      </c>
      <c r="E12" s="33">
        <v>-7.58</v>
      </c>
      <c r="F12" s="33">
        <v>-9.66</v>
      </c>
      <c r="G12" s="33">
        <v>-11.78</v>
      </c>
      <c r="H12" s="33">
        <v>-15.59</v>
      </c>
      <c r="I12" s="33">
        <v>-19.399999999999999</v>
      </c>
      <c r="J12" s="33">
        <v>-21.61</v>
      </c>
      <c r="K12" s="33">
        <v>-23.86</v>
      </c>
      <c r="L12" s="33">
        <v>-26.09</v>
      </c>
      <c r="M12" s="33">
        <v>-28.63</v>
      </c>
      <c r="N12" s="33">
        <v>-31.84</v>
      </c>
      <c r="O12" s="33">
        <v>-35.090000000000003</v>
      </c>
      <c r="P12" s="33">
        <v>-38.36</v>
      </c>
      <c r="Q12" s="33">
        <v>-41.66</v>
      </c>
    </row>
    <row r="13" spans="1:17" x14ac:dyDescent="0.25">
      <c r="A13" s="121" t="s">
        <v>142</v>
      </c>
      <c r="B13" s="33">
        <v>0.48</v>
      </c>
      <c r="C13" s="33">
        <v>1.51</v>
      </c>
      <c r="D13" s="33">
        <v>3.14</v>
      </c>
      <c r="E13" s="33">
        <v>4.8499999999999996</v>
      </c>
      <c r="F13" s="33">
        <v>5.5</v>
      </c>
      <c r="G13" s="33">
        <v>5.59</v>
      </c>
      <c r="H13" s="33">
        <v>6.89</v>
      </c>
      <c r="I13" s="33">
        <v>8.74</v>
      </c>
      <c r="J13" s="33">
        <v>9.66</v>
      </c>
      <c r="K13" s="33">
        <v>18.46</v>
      </c>
      <c r="L13" s="33">
        <v>28.74</v>
      </c>
      <c r="M13" s="33">
        <v>44.94</v>
      </c>
      <c r="N13" s="33">
        <v>57.12</v>
      </c>
      <c r="O13" s="33">
        <v>64.540000000000006</v>
      </c>
      <c r="P13" s="33">
        <v>68.88</v>
      </c>
      <c r="Q13" s="33">
        <v>72.05</v>
      </c>
    </row>
    <row r="14" spans="1:17" x14ac:dyDescent="0.25">
      <c r="A14" s="122" t="s">
        <v>161</v>
      </c>
      <c r="B14" s="58">
        <v>-18.510000000000002</v>
      </c>
      <c r="C14" s="58">
        <v>-38.090000000000003</v>
      </c>
      <c r="D14" s="58">
        <v>-72.260000000000005</v>
      </c>
      <c r="E14" s="58">
        <v>-111.19</v>
      </c>
      <c r="F14" s="58">
        <v>-146.71</v>
      </c>
      <c r="G14" s="58">
        <v>-171.35</v>
      </c>
      <c r="H14" s="58">
        <v>-194.19</v>
      </c>
      <c r="I14" s="58">
        <v>-212.8</v>
      </c>
      <c r="J14" s="58">
        <v>-232.33</v>
      </c>
      <c r="K14" s="58">
        <v>-255.54</v>
      </c>
      <c r="L14" s="58">
        <v>-281.54000000000002</v>
      </c>
      <c r="M14" s="58">
        <v>-314.31</v>
      </c>
      <c r="N14" s="58">
        <v>-327.22000000000003</v>
      </c>
      <c r="O14" s="58">
        <v>-339.75</v>
      </c>
      <c r="P14" s="58">
        <v>-352.22</v>
      </c>
      <c r="Q14" s="58">
        <v>-368.92</v>
      </c>
    </row>
    <row r="38" spans="3:3" x14ac:dyDescent="0.25">
      <c r="C38" s="32"/>
    </row>
    <row r="39" spans="3:3" x14ac:dyDescent="0.25">
      <c r="C39" s="32"/>
    </row>
    <row r="40" spans="3:3" x14ac:dyDescent="0.25">
      <c r="C40" s="63"/>
    </row>
    <row r="41" spans="3:3" x14ac:dyDescent="0.25">
      <c r="C41" s="32"/>
    </row>
  </sheetData>
  <pageMargins left="0.7" right="0.7" top="0.75" bottom="0.75" header="0.3" footer="0.3"/>
  <headerFooter>
    <oddHeader>&amp;C&amp;"Calibri"&amp;12&amp;KFF0000 OFFICIAL&amp;1#_x000D_</oddHeader>
    <oddFooter>&amp;C_x000D_&amp;1#&amp;"Calibri"&amp;12&amp;KFF0000 OFFICIAL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E871C-1393-4CB1-AF65-B9FEE9362F67}">
  <dimension ref="A1:Q5"/>
  <sheetViews>
    <sheetView workbookViewId="0">
      <selection activeCell="U17" sqref="U17"/>
    </sheetView>
  </sheetViews>
  <sheetFormatPr defaultColWidth="8.7109375" defaultRowHeight="15" x14ac:dyDescent="0.25"/>
  <cols>
    <col min="1" max="1" width="43.28515625" style="1" customWidth="1"/>
    <col min="2" max="12" width="7.5703125" style="31" customWidth="1"/>
    <col min="13" max="17" width="7.5703125" style="1" customWidth="1"/>
    <col min="18" max="16384" width="8.7109375" style="1"/>
  </cols>
  <sheetData>
    <row r="1" spans="1:17" x14ac:dyDescent="0.25">
      <c r="A1" s="43" t="s">
        <v>175</v>
      </c>
    </row>
    <row r="2" spans="1:17" x14ac:dyDescent="0.25">
      <c r="A2" s="43"/>
    </row>
    <row r="3" spans="1:17" x14ac:dyDescent="0.25">
      <c r="A3" s="6"/>
      <c r="B3" s="56">
        <v>2025</v>
      </c>
      <c r="C3" s="56">
        <v>2026</v>
      </c>
      <c r="D3" s="56">
        <v>2027</v>
      </c>
      <c r="E3" s="56">
        <v>2028</v>
      </c>
      <c r="F3" s="56">
        <v>2029</v>
      </c>
      <c r="G3" s="56">
        <v>2030</v>
      </c>
      <c r="H3" s="56">
        <v>2031</v>
      </c>
      <c r="I3" s="56">
        <v>2032</v>
      </c>
      <c r="J3" s="56">
        <v>2033</v>
      </c>
      <c r="K3" s="56">
        <v>2034</v>
      </c>
      <c r="L3" s="56">
        <v>2035</v>
      </c>
      <c r="M3" s="56">
        <v>2036</v>
      </c>
      <c r="N3" s="56">
        <v>2037</v>
      </c>
      <c r="O3" s="56">
        <v>2038</v>
      </c>
      <c r="P3" s="56">
        <v>2039</v>
      </c>
      <c r="Q3" s="56">
        <v>2040</v>
      </c>
    </row>
    <row r="4" spans="1:17" x14ac:dyDescent="0.25">
      <c r="A4" s="7" t="s">
        <v>60</v>
      </c>
      <c r="B4" s="33">
        <v>5.7</v>
      </c>
      <c r="C4" s="33">
        <v>4.8600000000000003</v>
      </c>
      <c r="D4" s="33">
        <v>5.39</v>
      </c>
      <c r="E4" s="33">
        <v>6.24</v>
      </c>
      <c r="F4" s="33">
        <v>7.85</v>
      </c>
      <c r="G4" s="33">
        <v>8.49</v>
      </c>
      <c r="H4" s="33">
        <v>7.81</v>
      </c>
      <c r="I4" s="33">
        <v>7.36</v>
      </c>
      <c r="J4" s="33">
        <v>6.28</v>
      </c>
      <c r="K4" s="33">
        <v>5.24</v>
      </c>
      <c r="L4" s="33">
        <v>4.3</v>
      </c>
      <c r="M4" s="33">
        <v>4.28</v>
      </c>
      <c r="N4" s="33">
        <v>3.59</v>
      </c>
      <c r="O4" s="33">
        <v>2.74</v>
      </c>
      <c r="P4" s="33">
        <v>2.0099999999999998</v>
      </c>
      <c r="Q4" s="33">
        <v>1.41</v>
      </c>
    </row>
    <row r="5" spans="1:17" x14ac:dyDescent="0.25">
      <c r="A5" s="13" t="s">
        <v>61</v>
      </c>
      <c r="B5" s="58">
        <v>0</v>
      </c>
      <c r="C5" s="58">
        <v>0</v>
      </c>
      <c r="D5" s="58">
        <v>0</v>
      </c>
      <c r="E5" s="58">
        <v>0.02</v>
      </c>
      <c r="F5" s="58">
        <v>7.0000000000000007E-2</v>
      </c>
      <c r="G5" s="58">
        <v>0.11</v>
      </c>
      <c r="H5" s="58">
        <v>0.17</v>
      </c>
      <c r="I5" s="58">
        <v>0.31</v>
      </c>
      <c r="J5" s="58">
        <v>0.41</v>
      </c>
      <c r="K5" s="58">
        <v>0.76</v>
      </c>
      <c r="L5" s="58">
        <v>1.1299999999999999</v>
      </c>
      <c r="M5" s="58">
        <v>1.66</v>
      </c>
      <c r="N5" s="58">
        <v>1.91</v>
      </c>
      <c r="O5" s="58">
        <v>2.35</v>
      </c>
      <c r="P5" s="58">
        <v>3</v>
      </c>
      <c r="Q5" s="58">
        <v>3.59</v>
      </c>
    </row>
  </sheetData>
  <pageMargins left="0.7" right="0.7" top="0.75" bottom="0.75" header="0.3" footer="0.3"/>
  <headerFooter>
    <oddHeader>&amp;C&amp;"Calibri"&amp;12&amp;KFF0000 OFFICIAL&amp;1#_x000D_</oddHeader>
    <oddFooter>&amp;C_x000D_&amp;1#&amp;"Calibri"&amp;12&amp;KFF0000 OFFICIAL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2770E-C59E-4ECF-AE8B-7FC8B84661E4}">
  <dimension ref="A1:Q32"/>
  <sheetViews>
    <sheetView zoomScaleNormal="100" workbookViewId="0">
      <selection activeCell="A16" sqref="A16"/>
    </sheetView>
  </sheetViews>
  <sheetFormatPr defaultColWidth="8.7109375" defaultRowHeight="15" x14ac:dyDescent="0.25"/>
  <cols>
    <col min="1" max="1" width="48.7109375" style="1" customWidth="1"/>
    <col min="2" max="12" width="7.5703125" style="31" customWidth="1"/>
    <col min="13" max="17" width="7.5703125" style="1" customWidth="1"/>
    <col min="18" max="16384" width="8.7109375" style="1"/>
  </cols>
  <sheetData>
    <row r="1" spans="1:17" ht="18" x14ac:dyDescent="0.25">
      <c r="A1" s="43" t="s">
        <v>281</v>
      </c>
    </row>
    <row r="2" spans="1:17" x14ac:dyDescent="0.25">
      <c r="A2" s="43"/>
    </row>
    <row r="3" spans="1:17" x14ac:dyDescent="0.25">
      <c r="A3" s="6"/>
      <c r="B3" s="56">
        <v>2025</v>
      </c>
      <c r="C3" s="56">
        <v>2026</v>
      </c>
      <c r="D3" s="56">
        <v>2027</v>
      </c>
      <c r="E3" s="56">
        <v>2028</v>
      </c>
      <c r="F3" s="56">
        <v>2029</v>
      </c>
      <c r="G3" s="56">
        <v>2030</v>
      </c>
      <c r="H3" s="56">
        <v>2031</v>
      </c>
      <c r="I3" s="56">
        <v>2032</v>
      </c>
      <c r="J3" s="56">
        <v>2033</v>
      </c>
      <c r="K3" s="56">
        <v>2034</v>
      </c>
      <c r="L3" s="56">
        <v>2035</v>
      </c>
      <c r="M3" s="56">
        <v>2036</v>
      </c>
      <c r="N3" s="56">
        <v>2037</v>
      </c>
      <c r="O3" s="56">
        <v>2038</v>
      </c>
      <c r="P3" s="56">
        <v>2039</v>
      </c>
      <c r="Q3" s="56">
        <v>2040</v>
      </c>
    </row>
    <row r="4" spans="1:17" x14ac:dyDescent="0.25">
      <c r="A4" s="7" t="s">
        <v>199</v>
      </c>
      <c r="B4" s="33">
        <v>140.59</v>
      </c>
      <c r="C4" s="33">
        <v>142.57</v>
      </c>
      <c r="D4" s="33">
        <v>146.93</v>
      </c>
      <c r="E4" s="33">
        <v>146.38999999999999</v>
      </c>
      <c r="F4" s="33">
        <v>146.61000000000001</v>
      </c>
      <c r="G4" s="33">
        <v>143.84</v>
      </c>
      <c r="H4" s="33">
        <v>145.75</v>
      </c>
      <c r="I4" s="33">
        <v>145.66999999999999</v>
      </c>
      <c r="J4" s="33">
        <v>144.4</v>
      </c>
      <c r="K4" s="33">
        <v>141.43</v>
      </c>
      <c r="L4" s="33">
        <v>139.41999999999999</v>
      </c>
      <c r="M4" s="33">
        <v>136.65</v>
      </c>
      <c r="N4" s="33">
        <v>135.82</v>
      </c>
      <c r="O4" s="33">
        <v>135.30000000000001</v>
      </c>
      <c r="P4" s="33">
        <v>134.72999999999999</v>
      </c>
      <c r="Q4" s="33">
        <v>133.32</v>
      </c>
    </row>
    <row r="5" spans="1:17" x14ac:dyDescent="0.25">
      <c r="A5" s="7" t="s">
        <v>200</v>
      </c>
      <c r="B5" s="33">
        <v>4.26</v>
      </c>
      <c r="C5" s="33">
        <v>6.11</v>
      </c>
      <c r="D5" s="33">
        <v>10.58</v>
      </c>
      <c r="E5" s="33">
        <v>15.24</v>
      </c>
      <c r="F5" s="33">
        <v>19.46</v>
      </c>
      <c r="G5" s="33">
        <v>22.11</v>
      </c>
      <c r="H5" s="33">
        <v>25.75</v>
      </c>
      <c r="I5" s="33">
        <v>29.77</v>
      </c>
      <c r="J5" s="33">
        <v>32.93</v>
      </c>
      <c r="K5" s="33">
        <v>36.74</v>
      </c>
      <c r="L5" s="33">
        <v>40.53</v>
      </c>
      <c r="M5" s="33">
        <v>44.88</v>
      </c>
      <c r="N5" s="33">
        <v>49.21</v>
      </c>
      <c r="O5" s="33">
        <v>51.17</v>
      </c>
      <c r="P5" s="33">
        <v>53.17</v>
      </c>
      <c r="Q5" s="33">
        <v>55.08</v>
      </c>
    </row>
    <row r="6" spans="1:17" x14ac:dyDescent="0.25">
      <c r="A6" s="7" t="s">
        <v>201</v>
      </c>
      <c r="B6" s="33">
        <v>136.33000000000001</v>
      </c>
      <c r="C6" s="33">
        <v>136.46</v>
      </c>
      <c r="D6" s="33">
        <v>136.34</v>
      </c>
      <c r="E6" s="33">
        <v>131.15</v>
      </c>
      <c r="F6" s="33">
        <v>127.16</v>
      </c>
      <c r="G6" s="33">
        <v>121.72</v>
      </c>
      <c r="H6" s="33">
        <v>120</v>
      </c>
      <c r="I6" s="33">
        <v>115.9</v>
      </c>
      <c r="J6" s="33">
        <v>111.47</v>
      </c>
      <c r="K6" s="33">
        <v>104.68</v>
      </c>
      <c r="L6" s="33">
        <v>98.89</v>
      </c>
      <c r="M6" s="33">
        <v>91.78</v>
      </c>
      <c r="N6" s="33">
        <v>86.61</v>
      </c>
      <c r="O6" s="33">
        <v>84.13</v>
      </c>
      <c r="P6" s="33">
        <v>81.55</v>
      </c>
      <c r="Q6" s="33">
        <v>78.239999999999995</v>
      </c>
    </row>
    <row r="7" spans="1:17" x14ac:dyDescent="0.25">
      <c r="A7" s="7" t="s">
        <v>202</v>
      </c>
      <c r="B7" s="33">
        <v>0.19</v>
      </c>
      <c r="C7" s="33">
        <v>0.25</v>
      </c>
      <c r="D7" s="33">
        <v>0.13</v>
      </c>
      <c r="E7" s="33">
        <v>0.66</v>
      </c>
      <c r="F7" s="33">
        <v>0.91</v>
      </c>
      <c r="G7" s="33">
        <v>0.7</v>
      </c>
      <c r="H7" s="33">
        <v>1.1100000000000001</v>
      </c>
      <c r="I7" s="33">
        <v>2</v>
      </c>
      <c r="J7" s="33">
        <v>2.67</v>
      </c>
      <c r="K7" s="33">
        <v>3.09</v>
      </c>
      <c r="L7" s="33">
        <v>2.8</v>
      </c>
      <c r="M7" s="33">
        <v>2.7</v>
      </c>
      <c r="N7" s="33">
        <v>2.86</v>
      </c>
      <c r="O7" s="33">
        <v>2.88</v>
      </c>
      <c r="P7" s="33">
        <v>2.89</v>
      </c>
      <c r="Q7" s="33">
        <v>2.96</v>
      </c>
    </row>
    <row r="8" spans="1:17" x14ac:dyDescent="0.25">
      <c r="A8" s="7" t="s">
        <v>203</v>
      </c>
      <c r="B8" s="33">
        <v>136.13999999999999</v>
      </c>
      <c r="C8" s="33">
        <v>136.21</v>
      </c>
      <c r="D8" s="33">
        <v>136.21</v>
      </c>
      <c r="E8" s="33">
        <v>130.47999999999999</v>
      </c>
      <c r="F8" s="33">
        <v>126.25</v>
      </c>
      <c r="G8" s="33">
        <v>121.03</v>
      </c>
      <c r="H8" s="33">
        <v>118.89</v>
      </c>
      <c r="I8" s="33">
        <v>113.89</v>
      </c>
      <c r="J8" s="33">
        <v>108.8</v>
      </c>
      <c r="K8" s="33">
        <v>101.59</v>
      </c>
      <c r="L8" s="33">
        <v>96.09</v>
      </c>
      <c r="M8" s="33">
        <v>89.08</v>
      </c>
      <c r="N8" s="33">
        <v>83.75</v>
      </c>
      <c r="O8" s="33">
        <v>81.25</v>
      </c>
      <c r="P8" s="33">
        <v>78.66</v>
      </c>
      <c r="Q8" s="33">
        <v>75.290000000000006</v>
      </c>
    </row>
    <row r="9" spans="1:17" x14ac:dyDescent="0.25">
      <c r="A9" s="7" t="s">
        <v>204</v>
      </c>
      <c r="B9" s="33">
        <v>8.6999999999999993</v>
      </c>
      <c r="C9" s="33">
        <v>14.33</v>
      </c>
      <c r="D9" s="33">
        <v>18.399999999999999</v>
      </c>
      <c r="E9" s="33">
        <v>19.690000000000001</v>
      </c>
      <c r="F9" s="33">
        <v>21.15</v>
      </c>
      <c r="G9" s="33">
        <v>24.69</v>
      </c>
      <c r="H9" s="33">
        <v>28.32</v>
      </c>
      <c r="I9" s="33">
        <v>29.16</v>
      </c>
      <c r="J9" s="33">
        <v>30.2</v>
      </c>
      <c r="K9" s="33">
        <v>29.89</v>
      </c>
      <c r="L9" s="33">
        <v>30.18</v>
      </c>
      <c r="M9" s="33">
        <v>28.75</v>
      </c>
      <c r="N9" s="33">
        <v>28.4</v>
      </c>
      <c r="O9" s="33">
        <v>30.27</v>
      </c>
      <c r="P9" s="33">
        <v>31.5</v>
      </c>
      <c r="Q9" s="33">
        <v>32.229999999999997</v>
      </c>
    </row>
    <row r="10" spans="1:17" x14ac:dyDescent="0.25">
      <c r="A10" s="9" t="s">
        <v>205</v>
      </c>
      <c r="B10" s="58">
        <v>127.44</v>
      </c>
      <c r="C10" s="58">
        <v>121.88</v>
      </c>
      <c r="D10" s="58">
        <v>117.81</v>
      </c>
      <c r="E10" s="58">
        <v>110.8</v>
      </c>
      <c r="F10" s="58">
        <v>105.1</v>
      </c>
      <c r="G10" s="58">
        <v>96.34</v>
      </c>
      <c r="H10" s="58">
        <v>90.57</v>
      </c>
      <c r="I10" s="58">
        <v>84.73</v>
      </c>
      <c r="J10" s="58">
        <v>78.599999999999994</v>
      </c>
      <c r="K10" s="58">
        <v>71.7</v>
      </c>
      <c r="L10" s="58">
        <v>65.91</v>
      </c>
      <c r="M10" s="58">
        <v>60.33</v>
      </c>
      <c r="N10" s="58">
        <v>55.35</v>
      </c>
      <c r="O10" s="58">
        <v>50.97</v>
      </c>
      <c r="P10" s="58">
        <v>47.16</v>
      </c>
      <c r="Q10" s="58">
        <v>43.05</v>
      </c>
    </row>
    <row r="11" spans="1:17" x14ac:dyDescent="0.25">
      <c r="A11" s="7"/>
    </row>
    <row r="21" spans="2:12" x14ac:dyDescent="0.25">
      <c r="K21" s="32"/>
    </row>
    <row r="22" spans="2:12" x14ac:dyDescent="0.25">
      <c r="K22" s="32"/>
    </row>
    <row r="23" spans="2:12" x14ac:dyDescent="0.25">
      <c r="K23" s="63"/>
    </row>
    <row r="24" spans="2:12" x14ac:dyDescent="0.25">
      <c r="K24" s="32"/>
    </row>
    <row r="25" spans="2:12" x14ac:dyDescent="0.25">
      <c r="B25" s="33"/>
      <c r="C25" s="33"/>
      <c r="D25" s="33"/>
      <c r="E25" s="33"/>
      <c r="F25" s="33"/>
      <c r="G25" s="33"/>
      <c r="H25" s="33"/>
      <c r="I25" s="33"/>
      <c r="J25" s="33"/>
    </row>
    <row r="28" spans="2:12" x14ac:dyDescent="0.25">
      <c r="B28" s="75"/>
      <c r="C28" s="75"/>
      <c r="D28" s="75"/>
      <c r="E28" s="75"/>
      <c r="F28" s="75"/>
      <c r="G28" s="75"/>
      <c r="H28" s="75"/>
      <c r="I28" s="75"/>
      <c r="J28" s="75"/>
      <c r="K28" s="75"/>
      <c r="L28" s="75"/>
    </row>
    <row r="31" spans="2:12" x14ac:dyDescent="0.25"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</row>
    <row r="32" spans="2:12" x14ac:dyDescent="0.25">
      <c r="G32" s="76"/>
      <c r="H32" s="76"/>
      <c r="I32" s="76"/>
      <c r="J32" s="76"/>
    </row>
  </sheetData>
  <pageMargins left="0.7" right="0.7" top="0.75" bottom="0.75" header="0.3" footer="0.3"/>
  <headerFooter>
    <oddHeader>&amp;C&amp;"Calibri"&amp;12&amp;KFF0000 OFFICIAL&amp;1#_x000D_</oddHeader>
    <oddFooter>&amp;C_x000D_&amp;1#&amp;"Calibri"&amp;12&amp;KFF0000 OFFICIAL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A95D8-1DE2-49DA-95EE-7B7BDFEB009F}">
  <dimension ref="A1:Q28"/>
  <sheetViews>
    <sheetView zoomScaleNormal="100" workbookViewId="0">
      <selection activeCell="A9" sqref="A9"/>
    </sheetView>
  </sheetViews>
  <sheetFormatPr defaultColWidth="8.7109375" defaultRowHeight="15" x14ac:dyDescent="0.25"/>
  <cols>
    <col min="1" max="1" width="48.7109375" style="1" customWidth="1"/>
    <col min="2" max="12" width="7.5703125" style="31" customWidth="1"/>
    <col min="13" max="17" width="7.5703125" style="1" customWidth="1"/>
    <col min="18" max="16384" width="8.7109375" style="1"/>
  </cols>
  <sheetData>
    <row r="1" spans="1:17" x14ac:dyDescent="0.25">
      <c r="A1" s="43" t="s">
        <v>186</v>
      </c>
    </row>
    <row r="2" spans="1:17" x14ac:dyDescent="0.25">
      <c r="A2" s="43"/>
    </row>
    <row r="3" spans="1:17" x14ac:dyDescent="0.25">
      <c r="A3" s="6"/>
      <c r="B3" s="56">
        <v>2025</v>
      </c>
      <c r="C3" s="56">
        <v>2026</v>
      </c>
      <c r="D3" s="56">
        <v>2027</v>
      </c>
      <c r="E3" s="56">
        <v>2028</v>
      </c>
      <c r="F3" s="56">
        <v>2029</v>
      </c>
      <c r="G3" s="56">
        <v>2030</v>
      </c>
      <c r="H3" s="56">
        <v>2031</v>
      </c>
      <c r="I3" s="56">
        <v>2032</v>
      </c>
      <c r="J3" s="56">
        <v>2033</v>
      </c>
      <c r="K3" s="56">
        <v>2034</v>
      </c>
      <c r="L3" s="56">
        <v>2035</v>
      </c>
      <c r="M3" s="56">
        <v>2036</v>
      </c>
      <c r="N3" s="56">
        <v>2037</v>
      </c>
      <c r="O3" s="56">
        <v>2038</v>
      </c>
      <c r="P3" s="56">
        <v>2039</v>
      </c>
      <c r="Q3" s="56">
        <v>2040</v>
      </c>
    </row>
    <row r="4" spans="1:17" x14ac:dyDescent="0.25">
      <c r="A4" s="7" t="s">
        <v>187</v>
      </c>
      <c r="B4" s="33">
        <v>13.2</v>
      </c>
      <c r="C4" s="33">
        <v>18.649999999999999</v>
      </c>
      <c r="D4" s="33">
        <v>22.11</v>
      </c>
      <c r="E4" s="33">
        <v>23.15</v>
      </c>
      <c r="F4" s="33">
        <v>23.85</v>
      </c>
      <c r="G4" s="33">
        <v>26.94</v>
      </c>
      <c r="H4" s="33">
        <v>30.04</v>
      </c>
      <c r="I4" s="33">
        <v>30.69</v>
      </c>
      <c r="J4" s="33">
        <v>31.28</v>
      </c>
      <c r="K4" s="33">
        <v>30.61</v>
      </c>
      <c r="L4" s="33">
        <v>30.54</v>
      </c>
      <c r="M4" s="33">
        <v>28.57</v>
      </c>
      <c r="N4" s="33">
        <v>27.98</v>
      </c>
      <c r="O4" s="33">
        <v>29.41</v>
      </c>
      <c r="P4" s="33">
        <v>29.99</v>
      </c>
      <c r="Q4" s="33">
        <v>30.13</v>
      </c>
    </row>
    <row r="5" spans="1:17" x14ac:dyDescent="0.25">
      <c r="A5" s="7" t="s">
        <v>188</v>
      </c>
      <c r="B5" s="33">
        <v>18.97</v>
      </c>
      <c r="C5" s="33">
        <v>19.940000000000001</v>
      </c>
      <c r="D5" s="33">
        <v>19.57</v>
      </c>
      <c r="E5" s="33">
        <v>21.02</v>
      </c>
      <c r="F5" s="33">
        <v>23.51</v>
      </c>
      <c r="G5" s="33">
        <v>24.84</v>
      </c>
      <c r="H5" s="33">
        <v>27.84</v>
      </c>
      <c r="I5" s="33">
        <v>30.13</v>
      </c>
      <c r="J5" s="33">
        <v>31.23</v>
      </c>
      <c r="K5" s="33">
        <v>31.28</v>
      </c>
      <c r="L5" s="33">
        <v>31.37</v>
      </c>
      <c r="M5" s="33">
        <v>31.48</v>
      </c>
      <c r="N5" s="33">
        <v>31.58</v>
      </c>
      <c r="O5" s="33">
        <v>31.65</v>
      </c>
      <c r="P5" s="33">
        <v>31.73</v>
      </c>
      <c r="Q5" s="33">
        <v>31.8</v>
      </c>
    </row>
    <row r="6" spans="1:17" x14ac:dyDescent="0.25">
      <c r="A6" s="9" t="s">
        <v>189</v>
      </c>
      <c r="B6" s="58">
        <v>47.07</v>
      </c>
      <c r="C6" s="58">
        <v>48.36</v>
      </c>
      <c r="D6" s="58">
        <v>45.82</v>
      </c>
      <c r="E6" s="58">
        <v>43.7</v>
      </c>
      <c r="F6" s="58">
        <v>43.36</v>
      </c>
      <c r="G6" s="58">
        <v>41.25</v>
      </c>
      <c r="H6" s="58">
        <v>39.04</v>
      </c>
      <c r="I6" s="58">
        <v>38.479999999999997</v>
      </c>
      <c r="J6" s="58">
        <v>38.43</v>
      </c>
      <c r="K6" s="58">
        <v>39.1</v>
      </c>
      <c r="L6" s="58">
        <v>39.93</v>
      </c>
      <c r="M6" s="58">
        <v>42.84</v>
      </c>
      <c r="N6" s="58">
        <v>46.44</v>
      </c>
      <c r="O6" s="58">
        <v>48.67</v>
      </c>
      <c r="P6" s="58">
        <v>50.41</v>
      </c>
      <c r="Q6" s="58">
        <v>52.08</v>
      </c>
    </row>
    <row r="7" spans="1:17" x14ac:dyDescent="0.25">
      <c r="A7" s="7"/>
    </row>
    <row r="17" spans="2:12" x14ac:dyDescent="0.25">
      <c r="K17" s="32"/>
    </row>
    <row r="18" spans="2:12" x14ac:dyDescent="0.25">
      <c r="K18" s="32"/>
    </row>
    <row r="19" spans="2:12" x14ac:dyDescent="0.25">
      <c r="K19" s="63"/>
    </row>
    <row r="20" spans="2:12" x14ac:dyDescent="0.25">
      <c r="K20" s="32"/>
    </row>
    <row r="21" spans="2:12" x14ac:dyDescent="0.25">
      <c r="B21" s="33"/>
      <c r="C21" s="33"/>
      <c r="D21" s="33"/>
      <c r="E21" s="33"/>
      <c r="F21" s="33"/>
      <c r="G21" s="33"/>
      <c r="H21" s="33"/>
      <c r="I21" s="33"/>
      <c r="J21" s="33"/>
    </row>
    <row r="24" spans="2:12" x14ac:dyDescent="0.25"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5"/>
    </row>
    <row r="27" spans="2:12" x14ac:dyDescent="0.25"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</row>
    <row r="28" spans="2:12" x14ac:dyDescent="0.25">
      <c r="G28" s="76"/>
      <c r="H28" s="76"/>
      <c r="I28" s="76"/>
      <c r="J28" s="76"/>
    </row>
  </sheetData>
  <pageMargins left="0.7" right="0.7" top="0.75" bottom="0.75" header="0.3" footer="0.3"/>
  <headerFooter>
    <oddHeader>&amp;C&amp;"Calibri"&amp;12&amp;KFF0000 OFFICIAL&amp;1#_x000D_</oddHeader>
    <oddFooter>&amp;C_x000D_&amp;1#&amp;"Calibri"&amp;12&amp;KFF0000 OFFICIAL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AZ47"/>
  <sheetViews>
    <sheetView zoomScaleNormal="100" workbookViewId="0"/>
  </sheetViews>
  <sheetFormatPr defaultColWidth="9.28515625" defaultRowHeight="15" x14ac:dyDescent="0.25"/>
  <cols>
    <col min="1" max="1" width="15.42578125" style="1" customWidth="1"/>
    <col min="2" max="47" width="7.5703125" style="45" customWidth="1"/>
    <col min="48" max="52" width="7.5703125" style="1" customWidth="1"/>
    <col min="53" max="16384" width="9.28515625" style="1"/>
  </cols>
  <sheetData>
    <row r="1" spans="1:52" ht="18" x14ac:dyDescent="0.35">
      <c r="A1" s="35" t="s">
        <v>144</v>
      </c>
    </row>
    <row r="2" spans="1:52" x14ac:dyDescent="0.25">
      <c r="A2" s="2"/>
    </row>
    <row r="3" spans="1:52" x14ac:dyDescent="0.25">
      <c r="A3" s="6"/>
      <c r="B3" s="47">
        <v>1990</v>
      </c>
      <c r="C3" s="47">
        <v>1991</v>
      </c>
      <c r="D3" s="47">
        <v>1992</v>
      </c>
      <c r="E3" s="47">
        <v>1993</v>
      </c>
      <c r="F3" s="47">
        <v>1994</v>
      </c>
      <c r="G3" s="47">
        <v>1995</v>
      </c>
      <c r="H3" s="47">
        <v>1996</v>
      </c>
      <c r="I3" s="47">
        <v>1997</v>
      </c>
      <c r="J3" s="47">
        <v>1998</v>
      </c>
      <c r="K3" s="47">
        <v>1999</v>
      </c>
      <c r="L3" s="47">
        <v>2000</v>
      </c>
      <c r="M3" s="47">
        <v>2001</v>
      </c>
      <c r="N3" s="47">
        <v>2002</v>
      </c>
      <c r="O3" s="47">
        <v>2003</v>
      </c>
      <c r="P3" s="47">
        <v>2004</v>
      </c>
      <c r="Q3" s="47">
        <v>2005</v>
      </c>
      <c r="R3" s="47">
        <v>2006</v>
      </c>
      <c r="S3" s="47">
        <v>2007</v>
      </c>
      <c r="T3" s="47">
        <v>2008</v>
      </c>
      <c r="U3" s="47">
        <v>2009</v>
      </c>
      <c r="V3" s="47">
        <v>2010</v>
      </c>
      <c r="W3" s="47">
        <v>2011</v>
      </c>
      <c r="X3" s="47">
        <v>2012</v>
      </c>
      <c r="Y3" s="47">
        <v>2013</v>
      </c>
      <c r="Z3" s="47">
        <v>2014</v>
      </c>
      <c r="AA3" s="47">
        <v>2015</v>
      </c>
      <c r="AB3" s="47">
        <v>2016</v>
      </c>
      <c r="AC3" s="47">
        <v>2017</v>
      </c>
      <c r="AD3" s="47">
        <v>2018</v>
      </c>
      <c r="AE3" s="47">
        <v>2019</v>
      </c>
      <c r="AF3" s="47">
        <v>2020</v>
      </c>
      <c r="AG3" s="47">
        <v>2021</v>
      </c>
      <c r="AH3" s="47">
        <v>2022</v>
      </c>
      <c r="AI3" s="47">
        <v>2023</v>
      </c>
      <c r="AJ3" s="47">
        <v>2024</v>
      </c>
      <c r="AK3" s="47">
        <v>2025</v>
      </c>
      <c r="AL3" s="47">
        <v>2026</v>
      </c>
      <c r="AM3" s="47">
        <v>2027</v>
      </c>
      <c r="AN3" s="47">
        <v>2028</v>
      </c>
      <c r="AO3" s="47">
        <v>2029</v>
      </c>
      <c r="AP3" s="47">
        <v>2030</v>
      </c>
      <c r="AQ3" s="47">
        <v>2031</v>
      </c>
      <c r="AR3" s="47">
        <v>2032</v>
      </c>
      <c r="AS3" s="47">
        <v>2033</v>
      </c>
      <c r="AT3" s="47">
        <v>2034</v>
      </c>
      <c r="AU3" s="47">
        <v>2035</v>
      </c>
      <c r="AV3" s="47">
        <v>2036</v>
      </c>
      <c r="AW3" s="47">
        <v>2037</v>
      </c>
      <c r="AX3" s="47">
        <v>2038</v>
      </c>
      <c r="AY3" s="47">
        <v>2039</v>
      </c>
      <c r="AZ3" s="47">
        <v>2040</v>
      </c>
    </row>
    <row r="4" spans="1:52" x14ac:dyDescent="0.25">
      <c r="A4" s="7" t="s">
        <v>62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>
        <v>176.69</v>
      </c>
      <c r="R4" s="77">
        <v>181.06</v>
      </c>
      <c r="S4" s="77">
        <v>183.98</v>
      </c>
      <c r="T4" s="77">
        <v>185.57</v>
      </c>
      <c r="U4" s="77">
        <v>187.7</v>
      </c>
      <c r="V4" s="77">
        <v>181.82</v>
      </c>
      <c r="W4" s="77">
        <v>173.45</v>
      </c>
      <c r="X4" s="77">
        <v>174.15</v>
      </c>
      <c r="Y4" s="77">
        <v>161.4</v>
      </c>
      <c r="Z4" s="77">
        <v>155.11000000000001</v>
      </c>
      <c r="AA4" s="77">
        <v>162.16999999999999</v>
      </c>
      <c r="AB4" s="77">
        <v>166.66</v>
      </c>
      <c r="AC4" s="77">
        <v>161.81</v>
      </c>
      <c r="AD4" s="77">
        <v>155.16</v>
      </c>
      <c r="AE4" s="77">
        <v>150.09</v>
      </c>
      <c r="AF4" s="48">
        <v>141.28</v>
      </c>
      <c r="AG4" s="48">
        <v>135.15</v>
      </c>
      <c r="AH4" s="48">
        <v>128.41</v>
      </c>
      <c r="AI4" s="48">
        <v>126.32</v>
      </c>
      <c r="AJ4" s="48">
        <v>125.83</v>
      </c>
      <c r="AK4" s="48">
        <v>117.38</v>
      </c>
      <c r="AL4" s="48">
        <v>109.38</v>
      </c>
      <c r="AM4" s="48">
        <v>104</v>
      </c>
      <c r="AN4" s="48">
        <v>88.14</v>
      </c>
      <c r="AO4" s="48">
        <v>61.4</v>
      </c>
      <c r="AP4" s="48">
        <v>41.17</v>
      </c>
      <c r="AQ4" s="48">
        <v>41.59</v>
      </c>
      <c r="AR4" s="48">
        <v>35.270000000000003</v>
      </c>
      <c r="AS4" s="48">
        <v>31.76</v>
      </c>
      <c r="AT4" s="48">
        <v>33.22</v>
      </c>
      <c r="AU4" s="48">
        <v>20.02</v>
      </c>
      <c r="AV4" s="48">
        <v>18.920000000000002</v>
      </c>
      <c r="AW4" s="48">
        <v>17.52</v>
      </c>
      <c r="AX4" s="48">
        <v>17.14</v>
      </c>
      <c r="AY4" s="48">
        <v>17.66</v>
      </c>
      <c r="AZ4" s="48">
        <v>14.05</v>
      </c>
    </row>
    <row r="5" spans="1:52" x14ac:dyDescent="0.25">
      <c r="A5" s="1" t="s">
        <v>63</v>
      </c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>
        <v>14.25</v>
      </c>
      <c r="R5" s="48">
        <v>13.66</v>
      </c>
      <c r="S5" s="48">
        <v>7.61</v>
      </c>
      <c r="T5" s="48">
        <v>7.68</v>
      </c>
      <c r="U5" s="48">
        <v>12.3</v>
      </c>
      <c r="V5" s="48">
        <v>12.32</v>
      </c>
      <c r="W5" s="48">
        <v>13.14</v>
      </c>
      <c r="X5" s="48">
        <v>12.89</v>
      </c>
      <c r="Y5" s="48">
        <v>13.17</v>
      </c>
      <c r="Z5" s="48">
        <v>12.8</v>
      </c>
      <c r="AA5" s="48">
        <v>12.85</v>
      </c>
      <c r="AB5" s="48">
        <v>12.97</v>
      </c>
      <c r="AC5" s="48">
        <v>12.16</v>
      </c>
      <c r="AD5" s="48">
        <v>11.87</v>
      </c>
      <c r="AE5" s="48">
        <v>10.69</v>
      </c>
      <c r="AF5" s="48">
        <v>11.76</v>
      </c>
      <c r="AG5" s="48">
        <v>10.35</v>
      </c>
      <c r="AH5" s="48">
        <v>10.82</v>
      </c>
      <c r="AI5" s="48">
        <v>9.64</v>
      </c>
      <c r="AJ5" s="48">
        <v>9.82</v>
      </c>
      <c r="AK5" s="48">
        <v>9.84</v>
      </c>
      <c r="AL5" s="48">
        <v>9.5399999999999991</v>
      </c>
      <c r="AM5" s="48">
        <v>8.85</v>
      </c>
      <c r="AN5" s="48">
        <v>6.77</v>
      </c>
      <c r="AO5" s="48">
        <v>5.22</v>
      </c>
      <c r="AP5" s="48">
        <v>3</v>
      </c>
      <c r="AQ5" s="48">
        <v>2.92</v>
      </c>
      <c r="AR5" s="48">
        <v>3.25</v>
      </c>
      <c r="AS5" s="48">
        <v>3.22</v>
      </c>
      <c r="AT5" s="48">
        <v>3.3</v>
      </c>
      <c r="AU5" s="48">
        <v>3.35</v>
      </c>
      <c r="AV5" s="48">
        <v>3.1</v>
      </c>
      <c r="AW5" s="48">
        <v>3.2</v>
      </c>
      <c r="AX5" s="48">
        <v>3.2</v>
      </c>
      <c r="AY5" s="48">
        <v>3.12</v>
      </c>
      <c r="AZ5" s="48">
        <v>2.96</v>
      </c>
    </row>
    <row r="6" spans="1:52" x14ac:dyDescent="0.25">
      <c r="A6" s="1" t="s">
        <v>64</v>
      </c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>
        <v>15.92</v>
      </c>
      <c r="AG6" s="48">
        <v>14.67</v>
      </c>
      <c r="AH6" s="48">
        <v>14.24</v>
      </c>
      <c r="AI6" s="48">
        <v>13.96</v>
      </c>
      <c r="AJ6" s="48">
        <v>13.66</v>
      </c>
      <c r="AK6" s="48">
        <v>13.61</v>
      </c>
      <c r="AL6" s="48">
        <v>13.36</v>
      </c>
      <c r="AM6" s="48">
        <v>13.67</v>
      </c>
      <c r="AN6" s="48">
        <v>12.98</v>
      </c>
      <c r="AO6" s="48">
        <v>11.8</v>
      </c>
      <c r="AP6" s="48">
        <v>11.4</v>
      </c>
      <c r="AQ6" s="48">
        <v>11.63</v>
      </c>
      <c r="AR6" s="48">
        <v>11.61</v>
      </c>
      <c r="AS6" s="48">
        <v>11.5</v>
      </c>
      <c r="AT6" s="48">
        <v>11.33</v>
      </c>
      <c r="AU6" s="48">
        <v>11.03</v>
      </c>
      <c r="AV6" s="48">
        <v>10.64</v>
      </c>
      <c r="AW6" s="48">
        <v>10.56</v>
      </c>
      <c r="AX6" s="48">
        <v>10.53</v>
      </c>
      <c r="AY6" s="48">
        <v>10.51</v>
      </c>
      <c r="AZ6" s="48">
        <v>10.17</v>
      </c>
    </row>
    <row r="7" spans="1:52" x14ac:dyDescent="0.25">
      <c r="A7" s="1" t="s">
        <v>65</v>
      </c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>
        <v>3.04</v>
      </c>
      <c r="AG7" s="48">
        <v>3.1</v>
      </c>
      <c r="AH7" s="48">
        <v>3.26</v>
      </c>
      <c r="AI7" s="48">
        <v>3.41</v>
      </c>
      <c r="AJ7" s="48">
        <v>3.36</v>
      </c>
      <c r="AK7" s="48">
        <v>3.45</v>
      </c>
      <c r="AL7" s="48">
        <v>3.39</v>
      </c>
      <c r="AM7" s="48">
        <v>3.18</v>
      </c>
      <c r="AN7" s="48">
        <v>3.1</v>
      </c>
      <c r="AO7" s="48">
        <v>3.03</v>
      </c>
      <c r="AP7" s="48">
        <v>3.04</v>
      </c>
      <c r="AQ7" s="48">
        <v>2.84</v>
      </c>
      <c r="AR7" s="48">
        <v>2.71</v>
      </c>
      <c r="AS7" s="48">
        <v>2.61</v>
      </c>
      <c r="AT7" s="48">
        <v>2.48</v>
      </c>
      <c r="AU7" s="48">
        <v>2.41</v>
      </c>
      <c r="AV7" s="48">
        <v>2.36</v>
      </c>
      <c r="AW7" s="48">
        <v>2.29</v>
      </c>
      <c r="AX7" s="48">
        <v>2.16</v>
      </c>
      <c r="AY7" s="48">
        <v>2.1</v>
      </c>
      <c r="AZ7" s="48">
        <v>2.0499999999999998</v>
      </c>
    </row>
    <row r="8" spans="1:52" x14ac:dyDescent="0.25">
      <c r="A8" s="1" t="s">
        <v>66</v>
      </c>
      <c r="Q8" s="48">
        <v>5.73</v>
      </c>
      <c r="R8" s="48">
        <v>6.51</v>
      </c>
      <c r="S8" s="48">
        <v>12.44</v>
      </c>
      <c r="T8" s="48">
        <v>12.62</v>
      </c>
      <c r="U8" s="48">
        <v>11.63</v>
      </c>
      <c r="V8" s="48">
        <v>10.89</v>
      </c>
      <c r="W8" s="48">
        <v>11.82</v>
      </c>
      <c r="X8" s="48">
        <v>12</v>
      </c>
      <c r="Y8" s="48">
        <v>12.39</v>
      </c>
      <c r="Z8" s="48">
        <v>12.82</v>
      </c>
      <c r="AA8" s="48">
        <v>13.93</v>
      </c>
      <c r="AB8" s="48">
        <v>15.11</v>
      </c>
      <c r="AC8" s="48">
        <v>15.81</v>
      </c>
      <c r="AD8" s="48">
        <v>16.63</v>
      </c>
      <c r="AE8" s="48">
        <v>18.57</v>
      </c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</row>
    <row r="9" spans="1:52" x14ac:dyDescent="0.25">
      <c r="A9" s="5" t="s">
        <v>67</v>
      </c>
      <c r="B9" s="78">
        <v>129.53</v>
      </c>
      <c r="C9" s="78">
        <v>131.68</v>
      </c>
      <c r="D9" s="78">
        <v>134.54</v>
      </c>
      <c r="E9" s="78">
        <v>135.46</v>
      </c>
      <c r="F9" s="78">
        <v>137.03</v>
      </c>
      <c r="G9" s="78">
        <v>142.65</v>
      </c>
      <c r="H9" s="78">
        <v>147.68</v>
      </c>
      <c r="I9" s="78">
        <v>152.71</v>
      </c>
      <c r="J9" s="78">
        <v>165.34</v>
      </c>
      <c r="K9" s="78">
        <v>171.99</v>
      </c>
      <c r="L9" s="78">
        <v>175.68</v>
      </c>
      <c r="M9" s="78">
        <v>183.23</v>
      </c>
      <c r="N9" s="78">
        <v>184.86</v>
      </c>
      <c r="O9" s="78">
        <v>186.59</v>
      </c>
      <c r="P9" s="78">
        <v>194.85</v>
      </c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8"/>
      <c r="AE9" s="78"/>
      <c r="AF9" s="78"/>
      <c r="AG9" s="78"/>
      <c r="AH9" s="78"/>
      <c r="AI9" s="78"/>
      <c r="AJ9" s="78"/>
      <c r="AK9" s="78"/>
      <c r="AL9" s="78"/>
      <c r="AM9" s="78"/>
      <c r="AN9" s="78"/>
      <c r="AO9" s="78"/>
      <c r="AP9" s="78"/>
      <c r="AQ9" s="78"/>
      <c r="AR9" s="78"/>
      <c r="AS9" s="78"/>
      <c r="AT9" s="78"/>
      <c r="AU9" s="78"/>
      <c r="AV9" s="78"/>
      <c r="AW9" s="78"/>
      <c r="AX9" s="78"/>
      <c r="AY9" s="78"/>
      <c r="AZ9" s="78"/>
    </row>
    <row r="10" spans="1:52" x14ac:dyDescent="0.25">
      <c r="A10" s="10" t="s">
        <v>68</v>
      </c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79"/>
      <c r="AE10" s="48"/>
      <c r="AF10" s="48"/>
      <c r="AG10" s="48"/>
      <c r="AH10" s="48"/>
      <c r="AI10" s="51"/>
      <c r="AJ10" s="48"/>
      <c r="AK10" s="48"/>
      <c r="AL10" s="48"/>
      <c r="AM10" s="48"/>
      <c r="AN10" s="48"/>
    </row>
    <row r="11" spans="1:52" x14ac:dyDescent="0.25"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79"/>
      <c r="Y11" s="52"/>
      <c r="Z11" s="52"/>
      <c r="AA11" s="52"/>
      <c r="AB11" s="52"/>
      <c r="AC11" s="52"/>
      <c r="AD11" s="52"/>
      <c r="AE11" s="52"/>
      <c r="AF11" s="80"/>
      <c r="AG11" s="52"/>
      <c r="AH11" s="52"/>
      <c r="AI11" s="52"/>
      <c r="AJ11" s="52"/>
      <c r="AK11" s="52"/>
      <c r="AL11" s="52"/>
      <c r="AM11" s="52"/>
      <c r="AN11" s="52"/>
    </row>
    <row r="12" spans="1:52" x14ac:dyDescent="0.25">
      <c r="X12" s="81"/>
      <c r="AF12" s="82"/>
      <c r="AG12" s="48"/>
      <c r="AH12" s="48"/>
      <c r="AI12" s="48"/>
      <c r="AJ12" s="51"/>
      <c r="AK12" s="51"/>
      <c r="AL12" s="48"/>
      <c r="AM12" s="48"/>
      <c r="AN12" s="48"/>
    </row>
    <row r="13" spans="1:52" x14ac:dyDescent="0.25"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</row>
    <row r="14" spans="1:52" x14ac:dyDescent="0.25"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</row>
    <row r="15" spans="1:52" x14ac:dyDescent="0.25"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</row>
    <row r="43" spans="6:10" ht="14.65" customHeight="1" x14ac:dyDescent="0.25">
      <c r="F43" s="54"/>
      <c r="G43" s="54"/>
      <c r="H43" s="54"/>
      <c r="I43" s="54"/>
      <c r="J43" s="54"/>
    </row>
    <row r="44" spans="6:10" x14ac:dyDescent="0.25">
      <c r="F44" s="54"/>
      <c r="G44" s="54"/>
      <c r="H44" s="54"/>
      <c r="I44" s="54"/>
      <c r="J44" s="54"/>
    </row>
    <row r="45" spans="6:10" x14ac:dyDescent="0.25">
      <c r="F45" s="54"/>
      <c r="G45" s="54"/>
      <c r="H45" s="54"/>
      <c r="I45" s="54"/>
      <c r="J45" s="54"/>
    </row>
    <row r="46" spans="6:10" x14ac:dyDescent="0.25">
      <c r="F46" s="54"/>
      <c r="G46" s="54"/>
      <c r="H46" s="54"/>
      <c r="I46" s="54"/>
      <c r="J46" s="54"/>
    </row>
    <row r="47" spans="6:10" x14ac:dyDescent="0.25">
      <c r="F47" s="54"/>
      <c r="G47" s="54"/>
      <c r="H47" s="54"/>
      <c r="I47" s="54"/>
      <c r="J47" s="54"/>
    </row>
  </sheetData>
  <pageMargins left="0.7" right="0.7" top="0.75" bottom="0.75" header="0.3" footer="0.3"/>
  <pageSetup paperSize="9" orientation="portrait" r:id="rId1"/>
  <headerFooter>
    <oddHeader>&amp;C&amp;"Calibri"&amp;12&amp;KFF0000 OFFICIAL&amp;1#_x000D_</oddHeader>
    <oddFooter>&amp;C_x000D_&amp;1#&amp;"Calibri"&amp;12&amp;KFF0000 OFFICIAL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AC48"/>
  <sheetViews>
    <sheetView zoomScaleNormal="100" workbookViewId="0">
      <selection activeCell="B20" sqref="B20"/>
    </sheetView>
  </sheetViews>
  <sheetFormatPr defaultColWidth="9.28515625" defaultRowHeight="15" x14ac:dyDescent="0.25"/>
  <cols>
    <col min="1" max="1" width="21.42578125" style="1" customWidth="1"/>
    <col min="2" max="17" width="7.5703125" style="45" customWidth="1"/>
    <col min="18" max="22" width="7.5703125" style="1" customWidth="1"/>
    <col min="23" max="16384" width="9.28515625" style="1"/>
  </cols>
  <sheetData>
    <row r="1" spans="1:22" x14ac:dyDescent="0.25">
      <c r="A1" s="35" t="s">
        <v>145</v>
      </c>
    </row>
    <row r="3" spans="1:22" x14ac:dyDescent="0.25">
      <c r="A3" s="6"/>
      <c r="B3" s="83">
        <v>2020</v>
      </c>
      <c r="C3" s="83">
        <v>2021</v>
      </c>
      <c r="D3" s="83">
        <v>2022</v>
      </c>
      <c r="E3" s="84">
        <v>2023</v>
      </c>
      <c r="F3" s="84">
        <v>2024</v>
      </c>
      <c r="G3" s="84">
        <v>2025</v>
      </c>
      <c r="H3" s="84">
        <v>2026</v>
      </c>
      <c r="I3" s="84">
        <v>2027</v>
      </c>
      <c r="J3" s="84">
        <v>2028</v>
      </c>
      <c r="K3" s="84">
        <v>2029</v>
      </c>
      <c r="L3" s="84">
        <v>2030</v>
      </c>
      <c r="M3" s="84">
        <v>2031</v>
      </c>
      <c r="N3" s="84">
        <v>2032</v>
      </c>
      <c r="O3" s="84">
        <v>2033</v>
      </c>
      <c r="P3" s="84">
        <v>2034</v>
      </c>
      <c r="Q3" s="84">
        <v>2035</v>
      </c>
      <c r="R3" s="84">
        <v>2036</v>
      </c>
      <c r="S3" s="84">
        <v>2037</v>
      </c>
      <c r="T3" s="84">
        <v>2038</v>
      </c>
      <c r="U3" s="84">
        <v>2039</v>
      </c>
      <c r="V3" s="84">
        <v>2040</v>
      </c>
    </row>
    <row r="4" spans="1:22" x14ac:dyDescent="0.25">
      <c r="A4" s="1" t="s">
        <v>69</v>
      </c>
      <c r="B4" s="85">
        <v>145.52000000000001</v>
      </c>
      <c r="C4" s="85">
        <v>140.31</v>
      </c>
      <c r="D4" s="85">
        <v>133.59</v>
      </c>
      <c r="E4" s="85">
        <v>127.63</v>
      </c>
      <c r="F4" s="85">
        <v>128.43</v>
      </c>
      <c r="G4" s="85">
        <v>119.55</v>
      </c>
      <c r="H4" s="85">
        <v>110.67</v>
      </c>
      <c r="I4" s="85">
        <v>105.13</v>
      </c>
      <c r="J4" s="85">
        <v>89.01</v>
      </c>
      <c r="K4" s="85">
        <v>60.23</v>
      </c>
      <c r="L4" s="85">
        <v>38.17</v>
      </c>
      <c r="M4" s="85">
        <v>38.01</v>
      </c>
      <c r="N4" s="85">
        <v>35.07</v>
      </c>
      <c r="O4" s="85">
        <v>29.04</v>
      </c>
      <c r="P4" s="85">
        <v>30.35</v>
      </c>
      <c r="Q4" s="85">
        <v>14.48</v>
      </c>
      <c r="R4" s="85">
        <v>14.08</v>
      </c>
      <c r="S4" s="85">
        <v>13.6</v>
      </c>
      <c r="T4" s="85">
        <v>13.43</v>
      </c>
      <c r="U4" s="85">
        <v>13.58</v>
      </c>
      <c r="V4" s="85">
        <v>7.28</v>
      </c>
    </row>
    <row r="5" spans="1:22" x14ac:dyDescent="0.25">
      <c r="A5" s="1" t="s">
        <v>70</v>
      </c>
      <c r="B5" s="87">
        <v>55.22</v>
      </c>
      <c r="C5" s="87">
        <v>49.78</v>
      </c>
      <c r="D5" s="87">
        <v>49.28</v>
      </c>
      <c r="E5" s="87">
        <v>48.87</v>
      </c>
      <c r="F5" s="87">
        <v>45.2</v>
      </c>
      <c r="G5" s="87">
        <v>42.37</v>
      </c>
      <c r="H5" s="87">
        <v>40.32</v>
      </c>
      <c r="I5" s="87">
        <v>38.21</v>
      </c>
      <c r="J5" s="87">
        <v>34.58</v>
      </c>
      <c r="K5" s="87">
        <v>32.770000000000003</v>
      </c>
      <c r="L5" s="87">
        <v>30.16</v>
      </c>
      <c r="M5" s="87">
        <v>31.59</v>
      </c>
      <c r="N5" s="87">
        <v>26.17</v>
      </c>
      <c r="O5" s="87">
        <v>28.87</v>
      </c>
      <c r="P5" s="87">
        <v>29.44</v>
      </c>
      <c r="Q5" s="87">
        <v>36.82</v>
      </c>
      <c r="R5" s="87">
        <v>34.6</v>
      </c>
      <c r="S5" s="87">
        <v>32.770000000000003</v>
      </c>
      <c r="T5" s="87">
        <v>32.26</v>
      </c>
      <c r="U5" s="87">
        <v>32.799999999999997</v>
      </c>
      <c r="V5" s="87">
        <v>34.14</v>
      </c>
    </row>
    <row r="6" spans="1:22" x14ac:dyDescent="0.25">
      <c r="A6" s="1" t="s">
        <v>71</v>
      </c>
      <c r="B6" s="87">
        <v>15.15</v>
      </c>
      <c r="C6" s="87">
        <v>15.2</v>
      </c>
      <c r="D6" s="87">
        <v>17.010000000000002</v>
      </c>
      <c r="E6" s="87">
        <v>16.670000000000002</v>
      </c>
      <c r="F6" s="87">
        <v>14.96</v>
      </c>
      <c r="G6" s="87">
        <v>13.94</v>
      </c>
      <c r="H6" s="87">
        <v>12.92</v>
      </c>
      <c r="I6" s="87">
        <v>13.57</v>
      </c>
      <c r="J6" s="87">
        <v>14.38</v>
      </c>
      <c r="K6" s="87">
        <v>13.94</v>
      </c>
      <c r="L6" s="87">
        <v>11.85</v>
      </c>
      <c r="M6" s="87">
        <v>7.46</v>
      </c>
      <c r="N6" s="87">
        <v>12.08</v>
      </c>
      <c r="O6" s="87">
        <v>12.27</v>
      </c>
      <c r="P6" s="87">
        <v>11.74</v>
      </c>
      <c r="Q6" s="87">
        <v>12.42</v>
      </c>
      <c r="R6" s="87">
        <v>12.02</v>
      </c>
      <c r="S6" s="87">
        <v>13.05</v>
      </c>
      <c r="T6" s="87">
        <v>13.08</v>
      </c>
      <c r="U6" s="87">
        <v>12.72</v>
      </c>
      <c r="V6" s="87">
        <v>11.82</v>
      </c>
    </row>
    <row r="7" spans="1:22" x14ac:dyDescent="0.25">
      <c r="A7" s="1" t="s">
        <v>72</v>
      </c>
      <c r="B7" s="87">
        <v>20.399999999999999</v>
      </c>
      <c r="C7" s="87">
        <v>24.54</v>
      </c>
      <c r="D7" s="87">
        <v>29.11</v>
      </c>
      <c r="E7" s="87">
        <v>31.38</v>
      </c>
      <c r="F7" s="87">
        <v>31.15</v>
      </c>
      <c r="G7" s="87">
        <v>39.89</v>
      </c>
      <c r="H7" s="87">
        <v>48.59</v>
      </c>
      <c r="I7" s="87">
        <v>54.09</v>
      </c>
      <c r="J7" s="87">
        <v>75.180000000000007</v>
      </c>
      <c r="K7" s="87">
        <v>104.66</v>
      </c>
      <c r="L7" s="87">
        <v>128.53</v>
      </c>
      <c r="M7" s="87">
        <v>135.80000000000001</v>
      </c>
      <c r="N7" s="87">
        <v>145.59</v>
      </c>
      <c r="O7" s="87">
        <v>148.19</v>
      </c>
      <c r="P7" s="87">
        <v>150.03</v>
      </c>
      <c r="Q7" s="87">
        <v>154.62</v>
      </c>
      <c r="R7" s="87">
        <v>164.59</v>
      </c>
      <c r="S7" s="87">
        <v>172.57</v>
      </c>
      <c r="T7" s="87">
        <v>177.13</v>
      </c>
      <c r="U7" s="87">
        <v>180.87</v>
      </c>
      <c r="V7" s="87">
        <v>182.93</v>
      </c>
    </row>
    <row r="8" spans="1:22" x14ac:dyDescent="0.25">
      <c r="A8" s="1" t="s">
        <v>73</v>
      </c>
      <c r="B8" s="87">
        <v>7.14</v>
      </c>
      <c r="C8" s="87">
        <v>9.64</v>
      </c>
      <c r="D8" s="87">
        <v>12.57</v>
      </c>
      <c r="E8" s="87">
        <v>16.059999999999999</v>
      </c>
      <c r="F8" s="87">
        <v>18.7</v>
      </c>
      <c r="G8" s="87">
        <v>22.98</v>
      </c>
      <c r="H8" s="87">
        <v>27.4</v>
      </c>
      <c r="I8" s="87">
        <v>32.06</v>
      </c>
      <c r="J8" s="87">
        <v>35.71</v>
      </c>
      <c r="K8" s="87">
        <v>37.19</v>
      </c>
      <c r="L8" s="87">
        <v>45.54</v>
      </c>
      <c r="M8" s="87">
        <v>47.32</v>
      </c>
      <c r="N8" s="87">
        <v>50.35</v>
      </c>
      <c r="O8" s="87">
        <v>52.65</v>
      </c>
      <c r="P8" s="87">
        <v>54.83</v>
      </c>
      <c r="Q8" s="87">
        <v>56.67</v>
      </c>
      <c r="R8" s="87">
        <v>58.16</v>
      </c>
      <c r="S8" s="87">
        <v>62.27</v>
      </c>
      <c r="T8" s="87">
        <v>64.72</v>
      </c>
      <c r="U8" s="87">
        <v>66.45</v>
      </c>
      <c r="V8" s="87">
        <v>72.38</v>
      </c>
    </row>
    <row r="9" spans="1:22" x14ac:dyDescent="0.25">
      <c r="A9" s="1" t="s">
        <v>74</v>
      </c>
      <c r="B9" s="87">
        <v>13.9</v>
      </c>
      <c r="C9" s="87">
        <v>18.079999999999998</v>
      </c>
      <c r="D9" s="87">
        <v>22.12</v>
      </c>
      <c r="E9" s="87">
        <v>25.91</v>
      </c>
      <c r="F9" s="87">
        <v>29.2</v>
      </c>
      <c r="G9" s="87">
        <v>31.64</v>
      </c>
      <c r="H9" s="87">
        <v>34.17</v>
      </c>
      <c r="I9" s="87">
        <v>38.69</v>
      </c>
      <c r="J9" s="87">
        <v>41.45</v>
      </c>
      <c r="K9" s="87">
        <v>46.79</v>
      </c>
      <c r="L9" s="87">
        <v>52.41</v>
      </c>
      <c r="M9" s="87">
        <v>55.43</v>
      </c>
      <c r="N9" s="87">
        <v>58.52</v>
      </c>
      <c r="O9" s="87">
        <v>61.85</v>
      </c>
      <c r="P9" s="87">
        <v>64.39</v>
      </c>
      <c r="Q9" s="87">
        <v>67.569999999999993</v>
      </c>
      <c r="R9" s="87">
        <v>69.89</v>
      </c>
      <c r="S9" s="87">
        <v>71.61</v>
      </c>
      <c r="T9" s="87">
        <v>73.599999999999994</v>
      </c>
      <c r="U9" s="87">
        <v>75.5</v>
      </c>
      <c r="V9" s="87">
        <v>77.28</v>
      </c>
    </row>
    <row r="10" spans="1:22" x14ac:dyDescent="0.25">
      <c r="A10" s="1" t="s">
        <v>66</v>
      </c>
      <c r="B10" s="87">
        <v>6.7</v>
      </c>
      <c r="C10" s="87">
        <v>8.01</v>
      </c>
      <c r="D10" s="87">
        <v>7.85</v>
      </c>
      <c r="E10" s="87">
        <v>7.96</v>
      </c>
      <c r="F10" s="87">
        <v>8.02</v>
      </c>
      <c r="G10" s="87">
        <v>7.65</v>
      </c>
      <c r="H10" s="87">
        <v>7.66</v>
      </c>
      <c r="I10" s="87">
        <v>7.71</v>
      </c>
      <c r="J10" s="87">
        <v>7.81</v>
      </c>
      <c r="K10" s="87">
        <v>7.89</v>
      </c>
      <c r="L10" s="87">
        <v>8.1999999999999993</v>
      </c>
      <c r="M10" s="87">
        <v>8.48</v>
      </c>
      <c r="N10" s="87">
        <v>8.1</v>
      </c>
      <c r="O10" s="87">
        <v>8.31</v>
      </c>
      <c r="P10" s="87">
        <v>9.24</v>
      </c>
      <c r="Q10" s="87">
        <v>10.81</v>
      </c>
      <c r="R10" s="87">
        <v>10.72</v>
      </c>
      <c r="S10" s="87">
        <v>10.56</v>
      </c>
      <c r="T10" s="87">
        <v>9.98</v>
      </c>
      <c r="U10" s="87">
        <v>10.07</v>
      </c>
      <c r="V10" s="87">
        <v>10</v>
      </c>
    </row>
    <row r="11" spans="1:22" x14ac:dyDescent="0.25">
      <c r="A11" s="1" t="s">
        <v>75</v>
      </c>
      <c r="B11" s="87">
        <v>0.28999999999999998</v>
      </c>
      <c r="C11" s="87">
        <v>0.31</v>
      </c>
      <c r="D11" s="87">
        <v>1.68</v>
      </c>
      <c r="E11" s="87">
        <v>1.71</v>
      </c>
      <c r="F11" s="87">
        <v>1.83</v>
      </c>
      <c r="G11" s="87">
        <v>1.52</v>
      </c>
      <c r="H11" s="87">
        <v>1.76</v>
      </c>
      <c r="I11" s="87">
        <v>1.77</v>
      </c>
      <c r="J11" s="87">
        <v>1.91</v>
      </c>
      <c r="K11" s="87">
        <v>3.12</v>
      </c>
      <c r="L11" s="87">
        <v>7.28</v>
      </c>
      <c r="M11" s="87">
        <v>8.85</v>
      </c>
      <c r="N11" s="87">
        <v>12.28</v>
      </c>
      <c r="O11" s="87">
        <v>12.8</v>
      </c>
      <c r="P11" s="87">
        <v>12.79</v>
      </c>
      <c r="Q11" s="87">
        <v>11.69</v>
      </c>
      <c r="R11" s="87">
        <v>11.99</v>
      </c>
      <c r="S11" s="87">
        <v>12.17</v>
      </c>
      <c r="T11" s="87">
        <v>12.29</v>
      </c>
      <c r="U11" s="87">
        <v>12.05</v>
      </c>
      <c r="V11" s="87">
        <v>12.65</v>
      </c>
    </row>
    <row r="12" spans="1:22" x14ac:dyDescent="0.25">
      <c r="A12" s="5" t="s">
        <v>76</v>
      </c>
      <c r="B12" s="89">
        <v>0.02</v>
      </c>
      <c r="C12" s="89">
        <v>0.03</v>
      </c>
      <c r="D12" s="89">
        <v>0.2</v>
      </c>
      <c r="E12" s="89">
        <v>0.42</v>
      </c>
      <c r="F12" s="89">
        <v>0.85</v>
      </c>
      <c r="G12" s="89">
        <v>3.99</v>
      </c>
      <c r="H12" s="89">
        <v>7.18</v>
      </c>
      <c r="I12" s="89">
        <v>10.4</v>
      </c>
      <c r="J12" s="89">
        <v>11.97</v>
      </c>
      <c r="K12" s="89">
        <v>12.99</v>
      </c>
      <c r="L12" s="89">
        <v>17.73</v>
      </c>
      <c r="M12" s="89">
        <v>19.010000000000002</v>
      </c>
      <c r="N12" s="89">
        <v>20.12</v>
      </c>
      <c r="O12" s="89">
        <v>21.32</v>
      </c>
      <c r="P12" s="89">
        <v>22.63</v>
      </c>
      <c r="Q12" s="89">
        <v>22.82</v>
      </c>
      <c r="R12" s="89">
        <v>24.66</v>
      </c>
      <c r="S12" s="89">
        <v>26.15</v>
      </c>
      <c r="T12" s="89">
        <v>27.6</v>
      </c>
      <c r="U12" s="89">
        <v>29.09</v>
      </c>
      <c r="V12" s="89">
        <v>30.25</v>
      </c>
    </row>
    <row r="13" spans="1:22" x14ac:dyDescent="0.25">
      <c r="A13" s="10" t="s">
        <v>283</v>
      </c>
      <c r="Q13" s="91"/>
    </row>
    <row r="18" spans="29:29" x14ac:dyDescent="0.25">
      <c r="AC18" s="11"/>
    </row>
    <row r="41" spans="7:15" x14ac:dyDescent="0.25">
      <c r="G41" s="46"/>
    </row>
    <row r="42" spans="7:15" x14ac:dyDescent="0.25">
      <c r="G42" s="46"/>
    </row>
    <row r="43" spans="7:15" x14ac:dyDescent="0.25">
      <c r="G43" s="53"/>
    </row>
    <row r="44" spans="7:15" x14ac:dyDescent="0.25">
      <c r="G44" s="46"/>
    </row>
    <row r="45" spans="7:15" ht="14.65" customHeight="1" x14ac:dyDescent="0.25">
      <c r="G45" s="54"/>
      <c r="H45" s="54"/>
      <c r="I45" s="54"/>
      <c r="J45" s="54"/>
      <c r="K45" s="54"/>
      <c r="L45" s="54"/>
      <c r="M45" s="54"/>
      <c r="N45" s="54"/>
      <c r="O45" s="54"/>
    </row>
    <row r="46" spans="7:15" x14ac:dyDescent="0.25">
      <c r="G46" s="54"/>
      <c r="H46" s="54"/>
      <c r="I46" s="54"/>
      <c r="J46" s="54"/>
      <c r="K46" s="54"/>
      <c r="L46" s="54"/>
      <c r="M46" s="54"/>
      <c r="N46" s="54"/>
      <c r="O46" s="54"/>
    </row>
    <row r="47" spans="7:15" x14ac:dyDescent="0.25">
      <c r="G47" s="54"/>
      <c r="H47" s="54"/>
      <c r="I47" s="54"/>
      <c r="J47" s="54"/>
      <c r="K47" s="54"/>
      <c r="L47" s="54"/>
      <c r="M47" s="54"/>
      <c r="N47" s="54"/>
      <c r="O47" s="54"/>
    </row>
    <row r="48" spans="7:15" x14ac:dyDescent="0.25">
      <c r="G48" s="54"/>
      <c r="H48" s="54"/>
      <c r="I48" s="54"/>
      <c r="J48" s="54"/>
      <c r="K48" s="54"/>
      <c r="L48" s="54"/>
      <c r="M48" s="54"/>
      <c r="N48" s="54"/>
      <c r="O48" s="54"/>
    </row>
  </sheetData>
  <pageMargins left="0.7" right="0.7" top="0.75" bottom="0.75" header="0.3" footer="0.3"/>
  <pageSetup paperSize="9" orientation="portrait" r:id="rId1"/>
  <headerFooter>
    <oddHeader>&amp;C&amp;"Calibri"&amp;12&amp;KFF0000 OFFICIAL&amp;1#_x000D_</oddHeader>
    <oddFooter>&amp;C_x000D_&amp;1#&amp;"Calibri"&amp;12&amp;KFF0000 OFFICIAL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813C3-2700-4793-AC3A-07D2A30979D4}">
  <sheetPr codeName="Sheet12"/>
  <dimension ref="A1:V43"/>
  <sheetViews>
    <sheetView zoomScaleNormal="100" workbookViewId="0">
      <selection activeCell="R23" sqref="R23"/>
    </sheetView>
  </sheetViews>
  <sheetFormatPr defaultColWidth="9.28515625" defaultRowHeight="15" x14ac:dyDescent="0.25"/>
  <cols>
    <col min="1" max="1" width="31.7109375" style="1" customWidth="1"/>
    <col min="2" max="17" width="7.5703125" style="45" customWidth="1"/>
    <col min="18" max="22" width="7.5703125" style="1" customWidth="1"/>
    <col min="23" max="16384" width="9.28515625" style="1"/>
  </cols>
  <sheetData>
    <row r="1" spans="1:22" ht="18" x14ac:dyDescent="0.35">
      <c r="A1" s="35" t="s">
        <v>274</v>
      </c>
    </row>
    <row r="2" spans="1:22" x14ac:dyDescent="0.25">
      <c r="A2" s="2"/>
    </row>
    <row r="3" spans="1:22" x14ac:dyDescent="0.25">
      <c r="A3" s="6"/>
      <c r="B3" s="47">
        <v>2020</v>
      </c>
      <c r="C3" s="47">
        <v>2021</v>
      </c>
      <c r="D3" s="47">
        <v>2022</v>
      </c>
      <c r="E3" s="47">
        <v>2023</v>
      </c>
      <c r="F3" s="47">
        <v>2024</v>
      </c>
      <c r="G3" s="47">
        <v>2025</v>
      </c>
      <c r="H3" s="47">
        <v>2026</v>
      </c>
      <c r="I3" s="47">
        <v>2027</v>
      </c>
      <c r="J3" s="47">
        <v>2028</v>
      </c>
      <c r="K3" s="47">
        <v>2029</v>
      </c>
      <c r="L3" s="47">
        <v>2030</v>
      </c>
      <c r="M3" s="47">
        <v>2031</v>
      </c>
      <c r="N3" s="47">
        <v>2032</v>
      </c>
      <c r="O3" s="47">
        <v>2033</v>
      </c>
      <c r="P3" s="47">
        <v>2034</v>
      </c>
      <c r="Q3" s="47">
        <v>2035</v>
      </c>
      <c r="R3" s="47">
        <v>2036</v>
      </c>
      <c r="S3" s="47">
        <v>2037</v>
      </c>
      <c r="T3" s="47">
        <v>2038</v>
      </c>
      <c r="U3" s="47">
        <v>2039</v>
      </c>
      <c r="V3" s="47">
        <v>2040</v>
      </c>
    </row>
    <row r="4" spans="1:22" x14ac:dyDescent="0.25">
      <c r="A4" s="7" t="s">
        <v>146</v>
      </c>
      <c r="B4" s="77">
        <v>172.05</v>
      </c>
      <c r="C4" s="77">
        <v>163.29</v>
      </c>
      <c r="D4" s="77">
        <v>156.77000000000001</v>
      </c>
      <c r="E4" s="77">
        <v>153.34</v>
      </c>
      <c r="F4" s="77">
        <v>152.66999999999999</v>
      </c>
      <c r="G4" s="77">
        <v>144.28</v>
      </c>
      <c r="H4" s="77">
        <v>135.66999999999999</v>
      </c>
      <c r="I4" s="77">
        <v>129.71</v>
      </c>
      <c r="J4" s="77">
        <v>116.19</v>
      </c>
      <c r="K4" s="77">
        <v>85.91</v>
      </c>
      <c r="L4" s="77">
        <v>60.91</v>
      </c>
      <c r="M4" s="77">
        <v>60.71</v>
      </c>
      <c r="N4" s="77">
        <v>54.49</v>
      </c>
      <c r="O4" s="77">
        <v>51.26</v>
      </c>
      <c r="P4" s="77">
        <v>53.92</v>
      </c>
      <c r="Q4" s="77">
        <v>38.93</v>
      </c>
      <c r="R4" s="77">
        <v>37.119999999999997</v>
      </c>
      <c r="S4" s="77">
        <v>35.43</v>
      </c>
      <c r="T4" s="77">
        <v>34.950000000000003</v>
      </c>
      <c r="U4" s="77">
        <v>35.39</v>
      </c>
      <c r="V4" s="77">
        <v>31.2</v>
      </c>
    </row>
    <row r="5" spans="1:22" x14ac:dyDescent="0.25">
      <c r="A5" s="5" t="s">
        <v>77</v>
      </c>
      <c r="B5" s="49">
        <v>172.05</v>
      </c>
      <c r="C5" s="49">
        <v>163.29</v>
      </c>
      <c r="D5" s="49">
        <v>156.77000000000001</v>
      </c>
      <c r="E5" s="49">
        <v>153.34</v>
      </c>
      <c r="F5" s="49">
        <v>152.66999999999999</v>
      </c>
      <c r="G5" s="49">
        <v>144.28</v>
      </c>
      <c r="H5" s="49">
        <v>135.66999999999999</v>
      </c>
      <c r="I5" s="49">
        <v>129.71</v>
      </c>
      <c r="J5" s="49">
        <v>110.98</v>
      </c>
      <c r="K5" s="49">
        <v>81.45</v>
      </c>
      <c r="L5" s="49">
        <v>58.61</v>
      </c>
      <c r="M5" s="49">
        <v>58.98</v>
      </c>
      <c r="N5" s="49">
        <v>52.84</v>
      </c>
      <c r="O5" s="49">
        <v>49.09</v>
      </c>
      <c r="P5" s="49">
        <v>50.34</v>
      </c>
      <c r="Q5" s="49">
        <v>36.81</v>
      </c>
      <c r="R5" s="49">
        <v>35.03</v>
      </c>
      <c r="S5" s="49">
        <v>33.56</v>
      </c>
      <c r="T5" s="49">
        <v>33.020000000000003</v>
      </c>
      <c r="U5" s="49">
        <v>33.39</v>
      </c>
      <c r="V5" s="49">
        <v>29.23</v>
      </c>
    </row>
    <row r="6" spans="1:22" x14ac:dyDescent="0.25">
      <c r="A6" s="10"/>
      <c r="B6" s="48"/>
      <c r="C6" s="48"/>
      <c r="D6" s="48"/>
      <c r="E6" s="48"/>
      <c r="F6" s="48"/>
      <c r="G6" s="48"/>
      <c r="H6" s="48"/>
      <c r="I6" s="48"/>
      <c r="J6" s="48"/>
      <c r="Q6" s="51"/>
    </row>
    <row r="7" spans="1:22" x14ac:dyDescent="0.25">
      <c r="B7" s="118"/>
      <c r="C7" s="118"/>
      <c r="D7" s="118"/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</row>
    <row r="8" spans="1:22" x14ac:dyDescent="0.25"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</row>
    <row r="9" spans="1:22" x14ac:dyDescent="0.25"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</row>
    <row r="10" spans="1:22" x14ac:dyDescent="0.25"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</row>
    <row r="11" spans="1:22" x14ac:dyDescent="0.25"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</row>
    <row r="39" ht="14.65" customHeight="1" x14ac:dyDescent="0.25"/>
    <row r="43" ht="32.1" customHeight="1" x14ac:dyDescent="0.25"/>
  </sheetData>
  <pageMargins left="0.7" right="0.7" top="0.75" bottom="0.75" header="0.3" footer="0.3"/>
  <pageSetup paperSize="9" orientation="portrait" r:id="rId1"/>
  <headerFooter>
    <oddHeader>&amp;C&amp;"Calibri"&amp;12&amp;KFF0000 OFFICIAL&amp;1#_x000D_</oddHeader>
    <oddFooter>&amp;C_x000D_&amp;1#&amp;"Calibri"&amp;12&amp;KFF0000 OFFICIAL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AZ50"/>
  <sheetViews>
    <sheetView zoomScaleNormal="100" workbookViewId="0">
      <selection activeCell="T33" sqref="T33"/>
    </sheetView>
  </sheetViews>
  <sheetFormatPr defaultColWidth="9.28515625" defaultRowHeight="15" x14ac:dyDescent="0.25"/>
  <cols>
    <col min="1" max="1" width="29.28515625" style="1" customWidth="1"/>
    <col min="2" max="47" width="7.5703125" style="45" customWidth="1"/>
    <col min="48" max="52" width="7.5703125" style="1" customWidth="1"/>
    <col min="53" max="16384" width="9.28515625" style="1"/>
  </cols>
  <sheetData>
    <row r="1" spans="1:52" ht="18" x14ac:dyDescent="0.35">
      <c r="A1" s="22" t="s">
        <v>147</v>
      </c>
    </row>
    <row r="3" spans="1:52" x14ac:dyDescent="0.25">
      <c r="A3" s="24"/>
      <c r="B3" s="84">
        <v>1990</v>
      </c>
      <c r="C3" s="84">
        <v>1991</v>
      </c>
      <c r="D3" s="84">
        <v>1992</v>
      </c>
      <c r="E3" s="84">
        <v>1993</v>
      </c>
      <c r="F3" s="84">
        <v>1994</v>
      </c>
      <c r="G3" s="84">
        <v>1995</v>
      </c>
      <c r="H3" s="84">
        <v>1996</v>
      </c>
      <c r="I3" s="84">
        <v>1997</v>
      </c>
      <c r="J3" s="84">
        <v>1998</v>
      </c>
      <c r="K3" s="84">
        <v>1999</v>
      </c>
      <c r="L3" s="84">
        <v>2000</v>
      </c>
      <c r="M3" s="84">
        <v>2001</v>
      </c>
      <c r="N3" s="84">
        <v>2002</v>
      </c>
      <c r="O3" s="84">
        <v>2003</v>
      </c>
      <c r="P3" s="84">
        <v>2004</v>
      </c>
      <c r="Q3" s="84">
        <v>2005</v>
      </c>
      <c r="R3" s="84">
        <v>2006</v>
      </c>
      <c r="S3" s="84">
        <v>2007</v>
      </c>
      <c r="T3" s="84">
        <v>2008</v>
      </c>
      <c r="U3" s="84">
        <v>2009</v>
      </c>
      <c r="V3" s="84">
        <v>2010</v>
      </c>
      <c r="W3" s="84">
        <v>2011</v>
      </c>
      <c r="X3" s="84">
        <v>2012</v>
      </c>
      <c r="Y3" s="84">
        <v>2013</v>
      </c>
      <c r="Z3" s="84">
        <v>2014</v>
      </c>
      <c r="AA3" s="84">
        <v>2015</v>
      </c>
      <c r="AB3" s="84">
        <v>2016</v>
      </c>
      <c r="AC3" s="84">
        <v>2017</v>
      </c>
      <c r="AD3" s="84">
        <v>2018</v>
      </c>
      <c r="AE3" s="84">
        <v>2019</v>
      </c>
      <c r="AF3" s="84">
        <v>2020</v>
      </c>
      <c r="AG3" s="84">
        <v>2021</v>
      </c>
      <c r="AH3" s="84">
        <v>2022</v>
      </c>
      <c r="AI3" s="84">
        <v>2023</v>
      </c>
      <c r="AJ3" s="84">
        <v>2024</v>
      </c>
      <c r="AK3" s="84">
        <v>2025</v>
      </c>
      <c r="AL3" s="84">
        <v>2026</v>
      </c>
      <c r="AM3" s="84">
        <v>2027</v>
      </c>
      <c r="AN3" s="84">
        <v>2028</v>
      </c>
      <c r="AO3" s="84">
        <v>2029</v>
      </c>
      <c r="AP3" s="84">
        <v>2030</v>
      </c>
      <c r="AQ3" s="84">
        <v>2031</v>
      </c>
      <c r="AR3" s="84">
        <v>2032</v>
      </c>
      <c r="AS3" s="84">
        <v>2033</v>
      </c>
      <c r="AT3" s="84">
        <v>2034</v>
      </c>
      <c r="AU3" s="84">
        <v>2035</v>
      </c>
      <c r="AV3" s="84">
        <v>2036</v>
      </c>
      <c r="AW3" s="84">
        <v>2037</v>
      </c>
      <c r="AX3" s="84">
        <v>2038</v>
      </c>
      <c r="AY3" s="84">
        <v>2039</v>
      </c>
      <c r="AZ3" s="84">
        <v>2040</v>
      </c>
    </row>
    <row r="4" spans="1:52" x14ac:dyDescent="0.25">
      <c r="A4" s="1" t="s">
        <v>78</v>
      </c>
      <c r="B4" s="77">
        <v>12.76</v>
      </c>
      <c r="C4" s="77">
        <v>13.8</v>
      </c>
      <c r="D4" s="77">
        <v>14.22</v>
      </c>
      <c r="E4" s="77">
        <v>15.03</v>
      </c>
      <c r="F4" s="77">
        <v>14.25</v>
      </c>
      <c r="G4" s="77">
        <v>14.41</v>
      </c>
      <c r="H4" s="77">
        <v>13.95</v>
      </c>
      <c r="I4" s="77">
        <v>15.45</v>
      </c>
      <c r="J4" s="77">
        <v>15.28</v>
      </c>
      <c r="K4" s="77">
        <v>16.22</v>
      </c>
      <c r="L4" s="77">
        <v>15.3</v>
      </c>
      <c r="M4" s="77">
        <v>15.29</v>
      </c>
      <c r="N4" s="77">
        <v>16.12</v>
      </c>
      <c r="O4" s="77">
        <v>15.38</v>
      </c>
      <c r="P4" s="77">
        <v>15.72</v>
      </c>
      <c r="Q4" s="77">
        <v>15.17</v>
      </c>
      <c r="R4" s="77">
        <v>15.62</v>
      </c>
      <c r="S4" s="77">
        <v>16.03</v>
      </c>
      <c r="T4" s="77">
        <v>15.88</v>
      </c>
      <c r="U4" s="77">
        <v>16.36</v>
      </c>
      <c r="V4" s="77">
        <v>16.93</v>
      </c>
      <c r="W4" s="77">
        <v>16.899999999999999</v>
      </c>
      <c r="X4" s="77">
        <v>16.89</v>
      </c>
      <c r="Y4" s="77">
        <v>17.239999999999998</v>
      </c>
      <c r="Z4" s="77">
        <v>17.37</v>
      </c>
      <c r="AA4" s="77">
        <v>16.309999999999999</v>
      </c>
      <c r="AB4" s="77">
        <v>17.5</v>
      </c>
      <c r="AC4" s="77">
        <v>20.74</v>
      </c>
      <c r="AD4" s="77">
        <v>22.37</v>
      </c>
      <c r="AE4" s="77">
        <v>26.09</v>
      </c>
      <c r="AF4" s="77">
        <v>25.23</v>
      </c>
      <c r="AG4" s="77">
        <v>25.24</v>
      </c>
      <c r="AH4" s="77">
        <v>25.24</v>
      </c>
      <c r="AI4" s="77">
        <v>24.95</v>
      </c>
      <c r="AJ4" s="77">
        <v>24.61</v>
      </c>
      <c r="AK4" s="77">
        <v>23.66</v>
      </c>
      <c r="AL4" s="77">
        <v>23.52</v>
      </c>
      <c r="AM4" s="77">
        <v>25.37</v>
      </c>
      <c r="AN4" s="77">
        <v>24.85</v>
      </c>
      <c r="AO4" s="77">
        <v>24.65</v>
      </c>
      <c r="AP4" s="77">
        <v>24.06</v>
      </c>
      <c r="AQ4" s="77">
        <v>26.16</v>
      </c>
      <c r="AR4" s="77">
        <v>25.82</v>
      </c>
      <c r="AS4" s="77">
        <v>25.4</v>
      </c>
      <c r="AT4" s="77">
        <v>24.59</v>
      </c>
      <c r="AU4" s="77">
        <v>24.05</v>
      </c>
      <c r="AV4" s="77">
        <v>23.33</v>
      </c>
      <c r="AW4" s="77">
        <v>22.55</v>
      </c>
      <c r="AX4" s="77">
        <v>21.61</v>
      </c>
      <c r="AY4" s="77">
        <v>20.56</v>
      </c>
      <c r="AZ4" s="77">
        <v>19.739999999999998</v>
      </c>
    </row>
    <row r="5" spans="1:52" x14ac:dyDescent="0.25">
      <c r="A5" s="1" t="s">
        <v>79</v>
      </c>
      <c r="B5" s="48">
        <v>3.38</v>
      </c>
      <c r="C5" s="48">
        <v>3.41</v>
      </c>
      <c r="D5" s="48">
        <v>3.56</v>
      </c>
      <c r="E5" s="48">
        <v>3.69</v>
      </c>
      <c r="F5" s="48">
        <v>3.75</v>
      </c>
      <c r="G5" s="48">
        <v>4.1900000000000004</v>
      </c>
      <c r="H5" s="48">
        <v>4.6500000000000004</v>
      </c>
      <c r="I5" s="48">
        <v>5.25</v>
      </c>
      <c r="J5" s="48">
        <v>5.29</v>
      </c>
      <c r="K5" s="48">
        <v>5.52</v>
      </c>
      <c r="L5" s="48">
        <v>5.77</v>
      </c>
      <c r="M5" s="48">
        <v>5.77</v>
      </c>
      <c r="N5" s="48">
        <v>6.49</v>
      </c>
      <c r="O5" s="48">
        <v>6.96</v>
      </c>
      <c r="P5" s="48">
        <v>7.18</v>
      </c>
      <c r="Q5" s="48">
        <v>8.0299999999999994</v>
      </c>
      <c r="R5" s="48">
        <v>7.45</v>
      </c>
      <c r="S5" s="48">
        <v>7.46</v>
      </c>
      <c r="T5" s="48">
        <v>7.95</v>
      </c>
      <c r="U5" s="48">
        <v>9.32</v>
      </c>
      <c r="V5" s="48">
        <v>9.27</v>
      </c>
      <c r="W5" s="48">
        <v>10.72</v>
      </c>
      <c r="X5" s="48">
        <v>13.33</v>
      </c>
      <c r="Y5" s="48">
        <v>15.51</v>
      </c>
      <c r="Z5" s="48">
        <v>15.89</v>
      </c>
      <c r="AA5" s="48">
        <v>14.88</v>
      </c>
      <c r="AB5" s="48">
        <v>15.23</v>
      </c>
      <c r="AC5" s="48">
        <v>16.239999999999998</v>
      </c>
      <c r="AD5" s="48">
        <v>17.53</v>
      </c>
      <c r="AE5" s="48">
        <v>19.41</v>
      </c>
      <c r="AF5" s="48">
        <v>19.78</v>
      </c>
      <c r="AG5" s="48">
        <v>20.100000000000001</v>
      </c>
      <c r="AH5" s="48">
        <v>20.100000000000001</v>
      </c>
      <c r="AI5" s="48">
        <v>20.63</v>
      </c>
      <c r="AJ5" s="48">
        <v>21.26</v>
      </c>
      <c r="AK5" s="48">
        <v>20.8</v>
      </c>
      <c r="AL5" s="48">
        <v>21.34</v>
      </c>
      <c r="AM5" s="48">
        <v>22.04</v>
      </c>
      <c r="AN5" s="48">
        <v>21.31</v>
      </c>
      <c r="AO5" s="48">
        <v>20.89</v>
      </c>
      <c r="AP5" s="48">
        <v>19.84</v>
      </c>
      <c r="AQ5" s="48">
        <v>18.3</v>
      </c>
      <c r="AR5" s="48">
        <v>16.75</v>
      </c>
      <c r="AS5" s="48">
        <v>14.71</v>
      </c>
      <c r="AT5" s="48">
        <v>12.24</v>
      </c>
      <c r="AU5" s="48">
        <v>9.65</v>
      </c>
      <c r="AV5" s="48">
        <v>7.36</v>
      </c>
      <c r="AW5" s="48">
        <v>6.27</v>
      </c>
      <c r="AX5" s="48">
        <v>6</v>
      </c>
      <c r="AY5" s="48">
        <v>5.84</v>
      </c>
      <c r="AZ5" s="48">
        <v>6.24</v>
      </c>
    </row>
    <row r="6" spans="1:52" x14ac:dyDescent="0.25">
      <c r="A6" s="1" t="s">
        <v>80</v>
      </c>
      <c r="B6" s="48">
        <v>30.83</v>
      </c>
      <c r="C6" s="48">
        <v>30.65</v>
      </c>
      <c r="D6" s="48">
        <v>30.19</v>
      </c>
      <c r="E6" s="48">
        <v>30.77</v>
      </c>
      <c r="F6" s="48">
        <v>31.6</v>
      </c>
      <c r="G6" s="48">
        <v>32.24</v>
      </c>
      <c r="H6" s="48">
        <v>31.93</v>
      </c>
      <c r="I6" s="48">
        <v>31.64</v>
      </c>
      <c r="J6" s="48">
        <v>31.91</v>
      </c>
      <c r="K6" s="48">
        <v>31.99</v>
      </c>
      <c r="L6" s="48">
        <v>32.71</v>
      </c>
      <c r="M6" s="48">
        <v>32.24</v>
      </c>
      <c r="N6" s="48">
        <v>32.24</v>
      </c>
      <c r="O6" s="48">
        <v>34.229999999999997</v>
      </c>
      <c r="P6" s="48">
        <v>35.35</v>
      </c>
      <c r="Q6" s="48">
        <v>36.31</v>
      </c>
      <c r="R6" s="48">
        <v>35.56</v>
      </c>
      <c r="S6" s="48">
        <v>35.659999999999997</v>
      </c>
      <c r="T6" s="48">
        <v>37.39</v>
      </c>
      <c r="U6" s="48">
        <v>33.93</v>
      </c>
      <c r="V6" s="48">
        <v>33.36</v>
      </c>
      <c r="W6" s="48">
        <v>33.76</v>
      </c>
      <c r="X6" s="48">
        <v>34.31</v>
      </c>
      <c r="Y6" s="48">
        <v>35.979999999999997</v>
      </c>
      <c r="Z6" s="48">
        <v>35.950000000000003</v>
      </c>
      <c r="AA6" s="48">
        <v>33.06</v>
      </c>
      <c r="AB6" s="48">
        <v>31.72</v>
      </c>
      <c r="AC6" s="48">
        <v>30.52</v>
      </c>
      <c r="AD6" s="48">
        <v>30.77</v>
      </c>
      <c r="AE6" s="48">
        <v>29.61</v>
      </c>
      <c r="AF6" s="48">
        <v>30.59</v>
      </c>
      <c r="AG6" s="48">
        <v>30.2</v>
      </c>
      <c r="AH6" s="48">
        <v>30.2</v>
      </c>
      <c r="AI6" s="48">
        <v>29.79</v>
      </c>
      <c r="AJ6" s="48">
        <v>27.86</v>
      </c>
      <c r="AK6" s="48">
        <v>26.26</v>
      </c>
      <c r="AL6" s="48">
        <v>26.29</v>
      </c>
      <c r="AM6" s="48">
        <v>25.16</v>
      </c>
      <c r="AN6" s="48">
        <v>24.84</v>
      </c>
      <c r="AO6" s="48">
        <v>25.02</v>
      </c>
      <c r="AP6" s="48">
        <v>24.9</v>
      </c>
      <c r="AQ6" s="48">
        <v>24.76</v>
      </c>
      <c r="AR6" s="48">
        <v>24.1</v>
      </c>
      <c r="AS6" s="48">
        <v>23.88</v>
      </c>
      <c r="AT6" s="48">
        <v>23.36</v>
      </c>
      <c r="AU6" s="48">
        <v>23.08</v>
      </c>
      <c r="AV6" s="48">
        <v>22.1</v>
      </c>
      <c r="AW6" s="48">
        <v>21.39</v>
      </c>
      <c r="AX6" s="48">
        <v>20.8</v>
      </c>
      <c r="AY6" s="48">
        <v>20.8</v>
      </c>
      <c r="AZ6" s="48">
        <v>19.920000000000002</v>
      </c>
    </row>
    <row r="7" spans="1:52" x14ac:dyDescent="0.25">
      <c r="A7" s="1" t="s">
        <v>81</v>
      </c>
      <c r="B7" s="48">
        <v>15.31</v>
      </c>
      <c r="C7" s="48">
        <v>15.19</v>
      </c>
      <c r="D7" s="48">
        <v>15.5</v>
      </c>
      <c r="E7" s="48">
        <v>15.75</v>
      </c>
      <c r="F7" s="48">
        <v>15.39</v>
      </c>
      <c r="G7" s="48">
        <v>15.8</v>
      </c>
      <c r="H7" s="48">
        <v>16.03</v>
      </c>
      <c r="I7" s="48">
        <v>15.97</v>
      </c>
      <c r="J7" s="48">
        <v>16</v>
      </c>
      <c r="K7" s="48">
        <v>15.76</v>
      </c>
      <c r="L7" s="48">
        <v>15.91</v>
      </c>
      <c r="M7" s="48">
        <v>15.69</v>
      </c>
      <c r="N7" s="48">
        <v>15.64</v>
      </c>
      <c r="O7" s="48">
        <v>15.56</v>
      </c>
      <c r="P7" s="48">
        <v>15.45</v>
      </c>
      <c r="Q7" s="48">
        <v>15.54</v>
      </c>
      <c r="R7" s="48">
        <v>15.94</v>
      </c>
      <c r="S7" s="48">
        <v>15.98</v>
      </c>
      <c r="T7" s="48">
        <v>16.260000000000002</v>
      </c>
      <c r="U7" s="48">
        <v>16.420000000000002</v>
      </c>
      <c r="V7" s="48">
        <v>16.57</v>
      </c>
      <c r="W7" s="48">
        <v>16.940000000000001</v>
      </c>
      <c r="X7" s="48">
        <v>17.260000000000002</v>
      </c>
      <c r="Y7" s="48">
        <v>17.559999999999999</v>
      </c>
      <c r="Z7" s="48">
        <v>16.690000000000001</v>
      </c>
      <c r="AA7" s="48">
        <v>17.77</v>
      </c>
      <c r="AB7" s="48">
        <v>17.760000000000002</v>
      </c>
      <c r="AC7" s="48">
        <v>18.09</v>
      </c>
      <c r="AD7" s="48">
        <v>18.13</v>
      </c>
      <c r="AE7" s="48">
        <v>17.95</v>
      </c>
      <c r="AF7" s="48">
        <v>18.05</v>
      </c>
      <c r="AG7" s="48">
        <v>18.22</v>
      </c>
      <c r="AH7" s="48">
        <v>18.22</v>
      </c>
      <c r="AI7" s="48">
        <v>18.059999999999999</v>
      </c>
      <c r="AJ7" s="48">
        <v>17.149999999999999</v>
      </c>
      <c r="AK7" s="48">
        <v>17.11</v>
      </c>
      <c r="AL7" s="48">
        <v>16.920000000000002</v>
      </c>
      <c r="AM7" s="48">
        <v>16.63</v>
      </c>
      <c r="AN7" s="48">
        <v>16.489999999999998</v>
      </c>
      <c r="AO7" s="48">
        <v>16.16</v>
      </c>
      <c r="AP7" s="48">
        <v>15.81</v>
      </c>
      <c r="AQ7" s="48">
        <v>15.68</v>
      </c>
      <c r="AR7" s="48">
        <v>15.47</v>
      </c>
      <c r="AS7" s="48">
        <v>15.19</v>
      </c>
      <c r="AT7" s="48">
        <v>14.93</v>
      </c>
      <c r="AU7" s="48">
        <v>14.67</v>
      </c>
      <c r="AV7" s="48">
        <v>14.36</v>
      </c>
      <c r="AW7" s="48">
        <v>14.02</v>
      </c>
      <c r="AX7" s="48">
        <v>13.72</v>
      </c>
      <c r="AY7" s="48">
        <v>13.44</v>
      </c>
      <c r="AZ7" s="48">
        <v>13.18</v>
      </c>
    </row>
    <row r="8" spans="1:52" x14ac:dyDescent="0.25">
      <c r="A8" s="1" t="s">
        <v>82</v>
      </c>
      <c r="B8" s="48">
        <v>3.46</v>
      </c>
      <c r="C8" s="48">
        <v>3.48</v>
      </c>
      <c r="D8" s="48">
        <v>3.54</v>
      </c>
      <c r="E8" s="48">
        <v>3.66</v>
      </c>
      <c r="F8" s="48">
        <v>3.79</v>
      </c>
      <c r="G8" s="48">
        <v>3.9</v>
      </c>
      <c r="H8" s="48">
        <v>3.92</v>
      </c>
      <c r="I8" s="48">
        <v>4.09</v>
      </c>
      <c r="J8" s="48">
        <v>4.18</v>
      </c>
      <c r="K8" s="48">
        <v>4.33</v>
      </c>
      <c r="L8" s="48">
        <v>4.4800000000000004</v>
      </c>
      <c r="M8" s="48">
        <v>5.49</v>
      </c>
      <c r="N8" s="48">
        <v>5.58</v>
      </c>
      <c r="O8" s="48">
        <v>6.21</v>
      </c>
      <c r="P8" s="48">
        <v>6.22</v>
      </c>
      <c r="Q8" s="48">
        <v>6.56</v>
      </c>
      <c r="R8" s="48">
        <v>6.21</v>
      </c>
      <c r="S8" s="48">
        <v>6</v>
      </c>
      <c r="T8" s="48">
        <v>6.07</v>
      </c>
      <c r="U8" s="48">
        <v>6.05</v>
      </c>
      <c r="V8" s="48">
        <v>6.2</v>
      </c>
      <c r="W8" s="48">
        <v>6.23</v>
      </c>
      <c r="X8" s="48">
        <v>6.34</v>
      </c>
      <c r="Y8" s="48">
        <v>6.44</v>
      </c>
      <c r="Z8" s="48">
        <v>6.39</v>
      </c>
      <c r="AA8" s="48">
        <v>6.76</v>
      </c>
      <c r="AB8" s="48">
        <v>7.16</v>
      </c>
      <c r="AC8" s="48">
        <v>7.69</v>
      </c>
      <c r="AD8" s="48">
        <v>7.75</v>
      </c>
      <c r="AE8" s="48">
        <v>5.67</v>
      </c>
      <c r="AF8" s="48">
        <v>7.83</v>
      </c>
      <c r="AG8" s="48">
        <v>7.62</v>
      </c>
      <c r="AH8" s="48">
        <v>7.62</v>
      </c>
      <c r="AI8" s="48">
        <v>7.89</v>
      </c>
      <c r="AJ8" s="48">
        <v>8.1</v>
      </c>
      <c r="AK8" s="48">
        <v>7.79</v>
      </c>
      <c r="AL8" s="48">
        <v>7.82</v>
      </c>
      <c r="AM8" s="48">
        <v>7.32</v>
      </c>
      <c r="AN8" s="48">
        <v>7.29</v>
      </c>
      <c r="AO8" s="48">
        <v>8.1</v>
      </c>
      <c r="AP8" s="48">
        <v>8.1</v>
      </c>
      <c r="AQ8" s="48">
        <v>8.1</v>
      </c>
      <c r="AR8" s="48">
        <v>8.1</v>
      </c>
      <c r="AS8" s="48">
        <v>8.1</v>
      </c>
      <c r="AT8" s="48">
        <v>8.1</v>
      </c>
      <c r="AU8" s="48">
        <v>8.1</v>
      </c>
      <c r="AV8" s="48">
        <v>8.1</v>
      </c>
      <c r="AW8" s="48">
        <v>8.1</v>
      </c>
      <c r="AX8" s="48">
        <v>8.1</v>
      </c>
      <c r="AY8" s="48">
        <v>8.1</v>
      </c>
      <c r="AZ8" s="48">
        <v>8.1</v>
      </c>
    </row>
    <row r="9" spans="1:52" x14ac:dyDescent="0.25">
      <c r="A9" s="5" t="s">
        <v>83</v>
      </c>
      <c r="B9" s="49">
        <v>0.42</v>
      </c>
      <c r="C9" s="49">
        <v>0.45</v>
      </c>
      <c r="D9" s="49">
        <v>0.5</v>
      </c>
      <c r="E9" s="49">
        <v>0.5</v>
      </c>
      <c r="F9" s="49">
        <v>0.56000000000000005</v>
      </c>
      <c r="G9" s="49">
        <v>0.7</v>
      </c>
      <c r="H9" s="49">
        <v>0.78</v>
      </c>
      <c r="I9" s="49">
        <v>0.82</v>
      </c>
      <c r="J9" s="49">
        <v>0.71</v>
      </c>
      <c r="K9" s="49">
        <v>0.63</v>
      </c>
      <c r="L9" s="49">
        <v>0.63</v>
      </c>
      <c r="M9" s="49">
        <v>0.64</v>
      </c>
      <c r="N9" s="49">
        <v>0.59</v>
      </c>
      <c r="O9" s="49">
        <v>0.56000000000000005</v>
      </c>
      <c r="P9" s="49">
        <v>0.57999999999999996</v>
      </c>
      <c r="Q9" s="49">
        <v>0.62</v>
      </c>
      <c r="R9" s="49">
        <v>0.65</v>
      </c>
      <c r="S9" s="49">
        <v>0.78</v>
      </c>
      <c r="T9" s="49">
        <v>0.82</v>
      </c>
      <c r="U9" s="49">
        <v>0.84</v>
      </c>
      <c r="V9" s="49">
        <v>0.89</v>
      </c>
      <c r="W9" s="49">
        <v>0.9</v>
      </c>
      <c r="X9" s="49">
        <v>0.87</v>
      </c>
      <c r="Y9" s="49">
        <v>0.91</v>
      </c>
      <c r="Z9" s="49">
        <v>1.03</v>
      </c>
      <c r="AA9" s="49">
        <v>0.95</v>
      </c>
      <c r="AB9" s="49">
        <v>1.1100000000000001</v>
      </c>
      <c r="AC9" s="49">
        <v>0.92</v>
      </c>
      <c r="AD9" s="49">
        <v>0.93</v>
      </c>
      <c r="AE9" s="49">
        <v>0.95</v>
      </c>
      <c r="AF9" s="49">
        <v>0.82</v>
      </c>
      <c r="AG9" s="49">
        <v>0.73</v>
      </c>
      <c r="AH9" s="49">
        <v>0.73</v>
      </c>
      <c r="AI9" s="49">
        <v>0.73</v>
      </c>
      <c r="AJ9" s="49">
        <v>0.73</v>
      </c>
      <c r="AK9" s="49">
        <v>0.86</v>
      </c>
      <c r="AL9" s="49">
        <v>0.86</v>
      </c>
      <c r="AM9" s="49">
        <v>0.86</v>
      </c>
      <c r="AN9" s="49">
        <v>0.86</v>
      </c>
      <c r="AO9" s="49">
        <v>0.86</v>
      </c>
      <c r="AP9" s="49">
        <v>0.86</v>
      </c>
      <c r="AQ9" s="49">
        <v>0.86</v>
      </c>
      <c r="AR9" s="49">
        <v>0.86</v>
      </c>
      <c r="AS9" s="49">
        <v>0.86</v>
      </c>
      <c r="AT9" s="49">
        <v>0.86</v>
      </c>
      <c r="AU9" s="49">
        <v>0.86</v>
      </c>
      <c r="AV9" s="49">
        <v>0.86</v>
      </c>
      <c r="AW9" s="49">
        <v>0.86</v>
      </c>
      <c r="AX9" s="49">
        <v>0.86</v>
      </c>
      <c r="AY9" s="49">
        <v>0.86</v>
      </c>
      <c r="AZ9" s="49">
        <v>0.86</v>
      </c>
    </row>
    <row r="10" spans="1:52" x14ac:dyDescent="0.25"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</row>
    <row r="11" spans="1:52" x14ac:dyDescent="0.25">
      <c r="B11" s="92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</row>
    <row r="12" spans="1:52" x14ac:dyDescent="0.25"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</row>
    <row r="13" spans="1:52" x14ac:dyDescent="0.25">
      <c r="A13" s="18"/>
      <c r="B13" s="93"/>
      <c r="C13" s="94"/>
      <c r="D13" s="46"/>
      <c r="E13" s="46"/>
      <c r="F13" s="46"/>
      <c r="G13" s="46"/>
      <c r="H13" s="46"/>
      <c r="I13" s="46"/>
      <c r="L13" s="94"/>
      <c r="M13" s="46"/>
    </row>
    <row r="14" spans="1:52" x14ac:dyDescent="0.25">
      <c r="B14" s="93"/>
    </row>
    <row r="15" spans="1:52" x14ac:dyDescent="0.25">
      <c r="B15" s="93"/>
    </row>
    <row r="16" spans="1:52" x14ac:dyDescent="0.25">
      <c r="B16" s="93"/>
    </row>
    <row r="43" spans="2:6" ht="14.65" customHeight="1" x14ac:dyDescent="0.25">
      <c r="C43" s="54"/>
      <c r="D43" s="54"/>
      <c r="E43" s="54"/>
      <c r="F43" s="54"/>
    </row>
    <row r="44" spans="2:6" x14ac:dyDescent="0.25">
      <c r="C44" s="54"/>
      <c r="D44" s="54"/>
      <c r="E44" s="54"/>
      <c r="F44" s="54"/>
    </row>
    <row r="45" spans="2:6" x14ac:dyDescent="0.25">
      <c r="C45" s="54"/>
      <c r="D45" s="54"/>
      <c r="E45" s="54"/>
      <c r="F45" s="54"/>
    </row>
    <row r="46" spans="2:6" x14ac:dyDescent="0.25">
      <c r="C46" s="54"/>
      <c r="D46" s="54"/>
      <c r="E46" s="54"/>
      <c r="F46" s="54"/>
    </row>
    <row r="47" spans="2:6" x14ac:dyDescent="0.25">
      <c r="B47" s="54"/>
      <c r="C47" s="54"/>
      <c r="D47" s="54"/>
      <c r="E47" s="54"/>
      <c r="F47" s="54"/>
    </row>
    <row r="48" spans="2:6" x14ac:dyDescent="0.25">
      <c r="B48" s="54"/>
      <c r="C48" s="54"/>
      <c r="D48" s="54"/>
      <c r="E48" s="54"/>
      <c r="F48" s="54"/>
    </row>
    <row r="49" spans="2:6" x14ac:dyDescent="0.25">
      <c r="B49" s="54"/>
      <c r="C49" s="54"/>
      <c r="D49" s="54"/>
      <c r="E49" s="54"/>
      <c r="F49" s="54"/>
    </row>
    <row r="50" spans="2:6" x14ac:dyDescent="0.25">
      <c r="B50" s="54"/>
      <c r="C50" s="54"/>
      <c r="D50" s="54"/>
      <c r="E50" s="54"/>
      <c r="F50" s="54"/>
    </row>
  </sheetData>
  <pageMargins left="0.7" right="0.7" top="0.75" bottom="0.75" header="0.3" footer="0.3"/>
  <pageSetup paperSize="9" orientation="portrait" r:id="rId1"/>
  <headerFooter>
    <oddHeader>&amp;C&amp;"Calibri"&amp;12&amp;KFF0000 OFFICIAL&amp;1#_x000D_</oddHeader>
    <oddFooter>&amp;C_x000D_&amp;1#&amp;"Calibri"&amp;12&amp;KFF0000 OFFICIAL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AZ54"/>
  <sheetViews>
    <sheetView zoomScaleNormal="100" workbookViewId="0">
      <selection activeCell="O31" sqref="O31"/>
    </sheetView>
  </sheetViews>
  <sheetFormatPr defaultColWidth="9.28515625" defaultRowHeight="15" x14ac:dyDescent="0.25"/>
  <cols>
    <col min="1" max="1" width="31" style="1" customWidth="1"/>
    <col min="2" max="47" width="7.5703125" style="45" customWidth="1"/>
    <col min="48" max="52" width="7.5703125" style="1" customWidth="1"/>
    <col min="53" max="16384" width="9.28515625" style="1"/>
  </cols>
  <sheetData>
    <row r="1" spans="1:52" ht="18" x14ac:dyDescent="0.35">
      <c r="A1" s="22" t="s">
        <v>276</v>
      </c>
    </row>
    <row r="2" spans="1:52" x14ac:dyDescent="0.25">
      <c r="A2" s="25"/>
    </row>
    <row r="3" spans="1:52" x14ac:dyDescent="0.25">
      <c r="A3" s="24"/>
      <c r="B3" s="84">
        <v>1990</v>
      </c>
      <c r="C3" s="84">
        <v>1991</v>
      </c>
      <c r="D3" s="84">
        <v>1992</v>
      </c>
      <c r="E3" s="84">
        <v>1993</v>
      </c>
      <c r="F3" s="84">
        <v>1994</v>
      </c>
      <c r="G3" s="84">
        <v>1995</v>
      </c>
      <c r="H3" s="84">
        <v>1996</v>
      </c>
      <c r="I3" s="84">
        <v>1997</v>
      </c>
      <c r="J3" s="84">
        <v>1998</v>
      </c>
      <c r="K3" s="84">
        <v>1999</v>
      </c>
      <c r="L3" s="84">
        <v>2000</v>
      </c>
      <c r="M3" s="84">
        <v>2001</v>
      </c>
      <c r="N3" s="84">
        <v>2002</v>
      </c>
      <c r="O3" s="84">
        <v>2003</v>
      </c>
      <c r="P3" s="84">
        <v>2004</v>
      </c>
      <c r="Q3" s="84">
        <v>2005</v>
      </c>
      <c r="R3" s="84">
        <v>2006</v>
      </c>
      <c r="S3" s="84">
        <v>2007</v>
      </c>
      <c r="T3" s="84">
        <v>2008</v>
      </c>
      <c r="U3" s="84">
        <v>2009</v>
      </c>
      <c r="V3" s="84">
        <v>2010</v>
      </c>
      <c r="W3" s="84">
        <v>2011</v>
      </c>
      <c r="X3" s="84">
        <v>2012</v>
      </c>
      <c r="Y3" s="84">
        <v>2013</v>
      </c>
      <c r="Z3" s="84">
        <v>2014</v>
      </c>
      <c r="AA3" s="84">
        <v>2015</v>
      </c>
      <c r="AB3" s="84">
        <v>2016</v>
      </c>
      <c r="AC3" s="84">
        <v>2017</v>
      </c>
      <c r="AD3" s="84">
        <v>2018</v>
      </c>
      <c r="AE3" s="84">
        <v>2019</v>
      </c>
      <c r="AF3" s="84">
        <v>2020</v>
      </c>
      <c r="AG3" s="84">
        <v>2021</v>
      </c>
      <c r="AH3" s="84">
        <v>2022</v>
      </c>
      <c r="AI3" s="84">
        <v>2023</v>
      </c>
      <c r="AJ3" s="84">
        <v>2024</v>
      </c>
      <c r="AK3" s="84">
        <v>2025</v>
      </c>
      <c r="AL3" s="84">
        <v>2026</v>
      </c>
      <c r="AM3" s="84">
        <v>2027</v>
      </c>
      <c r="AN3" s="84">
        <v>2028</v>
      </c>
      <c r="AO3" s="84">
        <v>2029</v>
      </c>
      <c r="AP3" s="84">
        <v>2030</v>
      </c>
      <c r="AQ3" s="84">
        <v>2031</v>
      </c>
      <c r="AR3" s="84">
        <v>2032</v>
      </c>
      <c r="AS3" s="84">
        <v>2033</v>
      </c>
      <c r="AT3" s="84">
        <v>2034</v>
      </c>
      <c r="AU3" s="84">
        <v>2035</v>
      </c>
      <c r="AV3" s="84">
        <v>2036</v>
      </c>
      <c r="AW3" s="84">
        <v>2037</v>
      </c>
      <c r="AX3" s="84">
        <v>2038</v>
      </c>
      <c r="AY3" s="84">
        <v>2039</v>
      </c>
      <c r="AZ3" s="84">
        <v>2040</v>
      </c>
    </row>
    <row r="4" spans="1:52" x14ac:dyDescent="0.25">
      <c r="A4" s="1" t="s">
        <v>84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48">
        <v>8.3800000000000008</v>
      </c>
      <c r="AC4" s="48">
        <v>11.47</v>
      </c>
      <c r="AD4" s="48">
        <v>13.21</v>
      </c>
      <c r="AE4" s="48">
        <v>17.77</v>
      </c>
      <c r="AF4" s="48">
        <v>19.05</v>
      </c>
      <c r="AG4" s="48">
        <v>18.95</v>
      </c>
      <c r="AH4" s="48">
        <v>20.170000000000002</v>
      </c>
      <c r="AI4" s="48">
        <v>17.38</v>
      </c>
      <c r="AJ4" s="48">
        <v>17.079999999999998</v>
      </c>
      <c r="AK4" s="48">
        <v>16.350000000000001</v>
      </c>
      <c r="AL4" s="48">
        <v>16.12</v>
      </c>
      <c r="AM4" s="48">
        <v>17.46</v>
      </c>
      <c r="AN4" s="48">
        <v>17.13</v>
      </c>
      <c r="AO4" s="48">
        <v>16.95</v>
      </c>
      <c r="AP4" s="48">
        <v>16.350000000000001</v>
      </c>
      <c r="AQ4" s="48">
        <v>17.63</v>
      </c>
      <c r="AR4" s="48">
        <v>17.329999999999998</v>
      </c>
      <c r="AS4" s="48">
        <v>16.82</v>
      </c>
      <c r="AT4" s="48">
        <v>16.14</v>
      </c>
      <c r="AU4" s="48">
        <v>15.54</v>
      </c>
      <c r="AV4" s="48">
        <v>14.98</v>
      </c>
      <c r="AW4" s="48">
        <v>14.37</v>
      </c>
      <c r="AX4" s="48">
        <v>13.58</v>
      </c>
      <c r="AY4" s="48">
        <v>12.73</v>
      </c>
      <c r="AZ4" s="48">
        <v>12</v>
      </c>
    </row>
    <row r="5" spans="1:52" x14ac:dyDescent="0.25">
      <c r="A5" s="1" t="s">
        <v>85</v>
      </c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>
        <v>4.46</v>
      </c>
      <c r="AC5" s="48">
        <v>4.78</v>
      </c>
      <c r="AD5" s="48">
        <v>5.05</v>
      </c>
      <c r="AE5" s="48">
        <v>4.5599999999999996</v>
      </c>
      <c r="AF5" s="48">
        <v>2.76</v>
      </c>
      <c r="AG5" s="48">
        <v>3.33</v>
      </c>
      <c r="AH5" s="48">
        <v>2.11</v>
      </c>
      <c r="AI5" s="48">
        <v>4.76</v>
      </c>
      <c r="AJ5" s="48">
        <v>4.7699999999999996</v>
      </c>
      <c r="AK5" s="48">
        <v>4.63</v>
      </c>
      <c r="AL5" s="48">
        <v>4.74</v>
      </c>
      <c r="AM5" s="48">
        <v>5.25</v>
      </c>
      <c r="AN5" s="48">
        <v>5.08</v>
      </c>
      <c r="AO5" s="48">
        <v>4.9400000000000004</v>
      </c>
      <c r="AP5" s="48">
        <v>4.8499999999999996</v>
      </c>
      <c r="AQ5" s="48">
        <v>5.56</v>
      </c>
      <c r="AR5" s="48">
        <v>5.48</v>
      </c>
      <c r="AS5" s="48">
        <v>5.56</v>
      </c>
      <c r="AT5" s="48">
        <v>5.44</v>
      </c>
      <c r="AU5" s="48">
        <v>5.5</v>
      </c>
      <c r="AV5" s="48">
        <v>5.37</v>
      </c>
      <c r="AW5" s="48">
        <v>5.14</v>
      </c>
      <c r="AX5" s="48">
        <v>5.01</v>
      </c>
      <c r="AY5" s="48">
        <v>4.88</v>
      </c>
      <c r="AZ5" s="48">
        <v>4.8600000000000003</v>
      </c>
    </row>
    <row r="6" spans="1:52" x14ac:dyDescent="0.25">
      <c r="A6" s="1" t="s">
        <v>86</v>
      </c>
      <c r="B6" s="48">
        <v>4.34</v>
      </c>
      <c r="C6" s="48">
        <v>4.54</v>
      </c>
      <c r="D6" s="48">
        <v>4.83</v>
      </c>
      <c r="E6" s="48">
        <v>5.48</v>
      </c>
      <c r="F6" s="48">
        <v>5.61</v>
      </c>
      <c r="G6" s="48">
        <v>6.17</v>
      </c>
      <c r="H6" s="48">
        <v>6.55</v>
      </c>
      <c r="I6" s="48">
        <v>6.99</v>
      </c>
      <c r="J6" s="48">
        <v>7.47</v>
      </c>
      <c r="K6" s="48">
        <v>7.28</v>
      </c>
      <c r="L6" s="48">
        <v>7.53</v>
      </c>
      <c r="M6" s="48">
        <v>7.62</v>
      </c>
      <c r="N6" s="48">
        <v>8.2799999999999994</v>
      </c>
      <c r="O6" s="48">
        <v>6.78</v>
      </c>
      <c r="P6" s="48">
        <v>7.42</v>
      </c>
      <c r="Q6" s="48">
        <v>7.68</v>
      </c>
      <c r="R6" s="48">
        <v>8.31</v>
      </c>
      <c r="S6" s="48">
        <v>8.19</v>
      </c>
      <c r="T6" s="48">
        <v>8.25</v>
      </c>
      <c r="U6" s="48">
        <v>8.77</v>
      </c>
      <c r="V6" s="48">
        <v>8.77</v>
      </c>
      <c r="W6" s="48">
        <v>8.9700000000000006</v>
      </c>
      <c r="X6" s="48">
        <v>8.9700000000000006</v>
      </c>
      <c r="Y6" s="48">
        <v>9.86</v>
      </c>
      <c r="Z6" s="48">
        <v>10.53</v>
      </c>
      <c r="AA6" s="48">
        <v>10.73</v>
      </c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</row>
    <row r="7" spans="1:52" x14ac:dyDescent="0.25">
      <c r="A7" s="1" t="s">
        <v>87</v>
      </c>
      <c r="B7" s="48">
        <v>2.4700000000000002</v>
      </c>
      <c r="C7" s="48">
        <v>3.09</v>
      </c>
      <c r="D7" s="48">
        <v>3.36</v>
      </c>
      <c r="E7" s="48">
        <v>3.1</v>
      </c>
      <c r="F7" s="48">
        <v>2.0099999999999998</v>
      </c>
      <c r="G7" s="48">
        <v>1.56</v>
      </c>
      <c r="H7" s="48">
        <v>0.82</v>
      </c>
      <c r="I7" s="48">
        <v>2.29</v>
      </c>
      <c r="J7" s="48">
        <v>1.49</v>
      </c>
      <c r="K7" s="48">
        <v>1.64</v>
      </c>
      <c r="L7" s="48">
        <v>1.1200000000000001</v>
      </c>
      <c r="M7" s="48">
        <v>0.86</v>
      </c>
      <c r="N7" s="48">
        <v>1.03</v>
      </c>
      <c r="O7" s="48">
        <v>1.67</v>
      </c>
      <c r="P7" s="48">
        <v>1.77</v>
      </c>
      <c r="Q7" s="48">
        <v>1.31</v>
      </c>
      <c r="R7" s="48">
        <v>1.68</v>
      </c>
      <c r="S7" s="48">
        <v>1.96</v>
      </c>
      <c r="T7" s="48">
        <v>1.96</v>
      </c>
      <c r="U7" s="48">
        <v>1.83</v>
      </c>
      <c r="V7" s="48">
        <v>2.3199999999999998</v>
      </c>
      <c r="W7" s="48">
        <v>1.67</v>
      </c>
      <c r="X7" s="48">
        <v>2.21</v>
      </c>
      <c r="Y7" s="48">
        <v>1.84</v>
      </c>
      <c r="Z7" s="48">
        <v>1.53</v>
      </c>
      <c r="AA7" s="48">
        <v>1.05</v>
      </c>
      <c r="AB7" s="48">
        <v>1.04</v>
      </c>
      <c r="AC7" s="48">
        <v>1.26</v>
      </c>
      <c r="AD7" s="48">
        <v>0.72</v>
      </c>
      <c r="AE7" s="48">
        <v>0.71</v>
      </c>
      <c r="AF7" s="48">
        <v>0.62</v>
      </c>
      <c r="AG7" s="48">
        <v>0.16</v>
      </c>
      <c r="AH7" s="48">
        <v>0.16</v>
      </c>
      <c r="AI7" s="48">
        <v>0.16</v>
      </c>
      <c r="AJ7" s="48">
        <v>0.14000000000000001</v>
      </c>
      <c r="AK7" s="48">
        <v>0.11</v>
      </c>
      <c r="AL7" s="48">
        <v>0.11</v>
      </c>
      <c r="AM7" s="48">
        <v>0.11</v>
      </c>
      <c r="AN7" s="48">
        <v>0.11</v>
      </c>
      <c r="AO7" s="48">
        <v>0.11</v>
      </c>
      <c r="AP7" s="48">
        <v>0.11</v>
      </c>
      <c r="AQ7" s="48">
        <v>0.11</v>
      </c>
      <c r="AR7" s="48">
        <v>0.11</v>
      </c>
      <c r="AS7" s="48">
        <v>0.11</v>
      </c>
      <c r="AT7" s="48">
        <v>0.11</v>
      </c>
      <c r="AU7" s="48">
        <v>0.11</v>
      </c>
      <c r="AV7" s="48">
        <v>0.11</v>
      </c>
      <c r="AW7" s="48">
        <v>0.11</v>
      </c>
      <c r="AX7" s="48">
        <v>0.11</v>
      </c>
      <c r="AY7" s="48">
        <v>0.11</v>
      </c>
      <c r="AZ7" s="48">
        <v>0.11</v>
      </c>
    </row>
    <row r="8" spans="1:52" x14ac:dyDescent="0.25">
      <c r="A8" s="1" t="s">
        <v>88</v>
      </c>
      <c r="B8" s="48">
        <v>0.43</v>
      </c>
      <c r="C8" s="48">
        <v>0.41</v>
      </c>
      <c r="D8" s="48">
        <v>0.38</v>
      </c>
      <c r="E8" s="48">
        <v>0.44</v>
      </c>
      <c r="F8" s="48">
        <v>0.42</v>
      </c>
      <c r="G8" s="48">
        <v>0.34</v>
      </c>
      <c r="H8" s="48">
        <v>0.38</v>
      </c>
      <c r="I8" s="48">
        <v>0.34</v>
      </c>
      <c r="J8" s="48">
        <v>0.36</v>
      </c>
      <c r="K8" s="48">
        <v>0.51</v>
      </c>
      <c r="L8" s="48">
        <v>0.49</v>
      </c>
      <c r="M8" s="48">
        <v>0.52</v>
      </c>
      <c r="N8" s="48">
        <v>0.6</v>
      </c>
      <c r="O8" s="48">
        <v>0.88</v>
      </c>
      <c r="P8" s="48">
        <v>0.99</v>
      </c>
      <c r="Q8" s="48">
        <v>0.69</v>
      </c>
      <c r="R8" s="48">
        <v>0.71</v>
      </c>
      <c r="S8" s="48">
        <v>0.54</v>
      </c>
      <c r="T8" s="48">
        <v>0.55000000000000004</v>
      </c>
      <c r="U8" s="48">
        <v>0.56000000000000005</v>
      </c>
      <c r="V8" s="48">
        <v>0.55000000000000004</v>
      </c>
      <c r="W8" s="48">
        <v>0.57999999999999996</v>
      </c>
      <c r="X8" s="48">
        <v>0.56999999999999995</v>
      </c>
      <c r="Y8" s="48">
        <v>0.63</v>
      </c>
      <c r="Z8" s="48">
        <v>0.56000000000000005</v>
      </c>
      <c r="AA8" s="48">
        <v>0.5</v>
      </c>
      <c r="AB8" s="48">
        <v>0.62</v>
      </c>
      <c r="AC8" s="48">
        <v>0.25</v>
      </c>
      <c r="AD8" s="48">
        <v>0.31</v>
      </c>
      <c r="AE8" s="48">
        <v>0.39</v>
      </c>
      <c r="AF8" s="48">
        <v>0.39</v>
      </c>
      <c r="AG8" s="48">
        <v>0.4</v>
      </c>
      <c r="AH8" s="48">
        <v>0.4</v>
      </c>
      <c r="AI8" s="48">
        <v>0.38</v>
      </c>
      <c r="AJ8" s="48">
        <v>0.34</v>
      </c>
      <c r="AK8" s="48">
        <v>0.33</v>
      </c>
      <c r="AL8" s="48">
        <v>0.32</v>
      </c>
      <c r="AM8" s="48">
        <v>0.32</v>
      </c>
      <c r="AN8" s="48">
        <v>0.3</v>
      </c>
      <c r="AO8" s="48">
        <v>0.44</v>
      </c>
      <c r="AP8" s="48">
        <v>0.55000000000000004</v>
      </c>
      <c r="AQ8" s="48">
        <v>0.67</v>
      </c>
      <c r="AR8" s="48">
        <v>0.73</v>
      </c>
      <c r="AS8" s="48">
        <v>0.74</v>
      </c>
      <c r="AT8" s="48">
        <v>0.74</v>
      </c>
      <c r="AU8" s="48">
        <v>0.77</v>
      </c>
      <c r="AV8" s="48">
        <v>0.89</v>
      </c>
      <c r="AW8" s="48">
        <v>0.98</v>
      </c>
      <c r="AX8" s="48">
        <v>0.99</v>
      </c>
      <c r="AY8" s="48">
        <v>0.94</v>
      </c>
      <c r="AZ8" s="48">
        <v>0.9</v>
      </c>
    </row>
    <row r="9" spans="1:52" x14ac:dyDescent="0.25">
      <c r="A9" s="5" t="s">
        <v>89</v>
      </c>
      <c r="B9" s="49">
        <v>5.53</v>
      </c>
      <c r="C9" s="49">
        <v>5.76</v>
      </c>
      <c r="D9" s="49">
        <v>5.65</v>
      </c>
      <c r="E9" s="49">
        <v>6.01</v>
      </c>
      <c r="F9" s="49">
        <v>6.21</v>
      </c>
      <c r="G9" s="49">
        <v>6.35</v>
      </c>
      <c r="H9" s="49">
        <v>6.19</v>
      </c>
      <c r="I9" s="49">
        <v>5.82</v>
      </c>
      <c r="J9" s="49">
        <v>5.95</v>
      </c>
      <c r="K9" s="49">
        <v>6.8</v>
      </c>
      <c r="L9" s="49">
        <v>6.17</v>
      </c>
      <c r="M9" s="49">
        <v>6.28</v>
      </c>
      <c r="N9" s="49">
        <v>6.21</v>
      </c>
      <c r="O9" s="49">
        <v>6.06</v>
      </c>
      <c r="P9" s="49">
        <v>5.54</v>
      </c>
      <c r="Q9" s="49">
        <v>5.48</v>
      </c>
      <c r="R9" s="49">
        <v>4.92</v>
      </c>
      <c r="S9" s="49">
        <v>5.33</v>
      </c>
      <c r="T9" s="49">
        <v>5.12</v>
      </c>
      <c r="U9" s="49">
        <v>5.2</v>
      </c>
      <c r="V9" s="49">
        <v>5.29</v>
      </c>
      <c r="W9" s="49">
        <v>5.69</v>
      </c>
      <c r="X9" s="49">
        <v>5.15</v>
      </c>
      <c r="Y9" s="49">
        <v>4.91</v>
      </c>
      <c r="Z9" s="49">
        <v>4.76</v>
      </c>
      <c r="AA9" s="49">
        <v>4.03</v>
      </c>
      <c r="AB9" s="49">
        <v>3.11</v>
      </c>
      <c r="AC9" s="49">
        <v>2.99</v>
      </c>
      <c r="AD9" s="49">
        <v>3.08</v>
      </c>
      <c r="AE9" s="49">
        <v>2.65</v>
      </c>
      <c r="AF9" s="49">
        <v>2.41</v>
      </c>
      <c r="AG9" s="49">
        <v>2.4</v>
      </c>
      <c r="AH9" s="49">
        <v>2.4</v>
      </c>
      <c r="AI9" s="49">
        <v>2.27</v>
      </c>
      <c r="AJ9" s="49">
        <v>2.2999999999999998</v>
      </c>
      <c r="AK9" s="49">
        <v>2.2599999999999998</v>
      </c>
      <c r="AL9" s="49">
        <v>2.23</v>
      </c>
      <c r="AM9" s="49">
        <v>2.2000000000000002</v>
      </c>
      <c r="AN9" s="49">
        <v>2.17</v>
      </c>
      <c r="AO9" s="49">
        <v>2.12</v>
      </c>
      <c r="AP9" s="49">
        <v>2.11</v>
      </c>
      <c r="AQ9" s="49">
        <v>2.1</v>
      </c>
      <c r="AR9" s="49">
        <v>2.08</v>
      </c>
      <c r="AS9" s="49">
        <v>2.0699999999999998</v>
      </c>
      <c r="AT9" s="49">
        <v>2.0499999999999998</v>
      </c>
      <c r="AU9" s="49">
        <v>2.04</v>
      </c>
      <c r="AV9" s="49">
        <v>1.89</v>
      </c>
      <c r="AW9" s="49">
        <v>1.86</v>
      </c>
      <c r="AX9" s="49">
        <v>1.84</v>
      </c>
      <c r="AY9" s="49">
        <v>1.81</v>
      </c>
      <c r="AZ9" s="49">
        <v>1.79</v>
      </c>
    </row>
    <row r="11" spans="1:52" x14ac:dyDescent="0.25"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9"/>
      <c r="AR11" s="79"/>
      <c r="AS11" s="79"/>
      <c r="AT11" s="79"/>
      <c r="AU11" s="79"/>
    </row>
    <row r="12" spans="1:52" x14ac:dyDescent="0.25"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</row>
    <row r="46" spans="4:7" ht="14.65" customHeight="1" x14ac:dyDescent="0.25">
      <c r="D46" s="54"/>
      <c r="E46" s="54"/>
      <c r="F46" s="54"/>
      <c r="G46" s="54"/>
    </row>
    <row r="47" spans="4:7" x14ac:dyDescent="0.25">
      <c r="D47" s="54"/>
      <c r="E47" s="54"/>
      <c r="F47" s="54"/>
      <c r="G47" s="54"/>
    </row>
    <row r="48" spans="4:7" x14ac:dyDescent="0.25">
      <c r="D48" s="54"/>
      <c r="E48" s="54"/>
      <c r="F48" s="54"/>
      <c r="G48" s="54"/>
    </row>
    <row r="49" spans="3:7" x14ac:dyDescent="0.25">
      <c r="D49" s="54"/>
      <c r="E49" s="54"/>
      <c r="F49" s="54"/>
      <c r="G49" s="54"/>
    </row>
    <row r="50" spans="3:7" x14ac:dyDescent="0.25">
      <c r="D50" s="54"/>
      <c r="E50" s="54"/>
      <c r="F50" s="54"/>
      <c r="G50" s="54"/>
    </row>
    <row r="51" spans="3:7" x14ac:dyDescent="0.25">
      <c r="D51" s="54"/>
      <c r="E51" s="54"/>
      <c r="F51" s="54"/>
      <c r="G51" s="54"/>
    </row>
    <row r="52" spans="3:7" x14ac:dyDescent="0.25">
      <c r="C52" s="54"/>
      <c r="D52" s="54"/>
      <c r="E52" s="54"/>
      <c r="F52" s="54"/>
      <c r="G52" s="54"/>
    </row>
    <row r="53" spans="3:7" x14ac:dyDescent="0.25">
      <c r="C53" s="54"/>
      <c r="D53" s="54"/>
      <c r="E53" s="54"/>
      <c r="F53" s="54"/>
      <c r="G53" s="54"/>
    </row>
    <row r="54" spans="3:7" x14ac:dyDescent="0.25">
      <c r="C54" s="54"/>
      <c r="D54" s="54"/>
      <c r="E54" s="54"/>
      <c r="F54" s="54"/>
      <c r="G54" s="54"/>
    </row>
  </sheetData>
  <pageMargins left="0.7" right="0.7" top="0.75" bottom="0.75" header="0.3" footer="0.3"/>
  <headerFooter>
    <oddHeader>&amp;C&amp;"Calibri"&amp;12&amp;KFF0000 OFFICIAL&amp;1#_x000D_</oddHeader>
    <oddFooter>&amp;C_x000D_&amp;1#&amp;"Calibri"&amp;12&amp;KFF0000 OFFICIAL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"/>
  <dimension ref="A1:AZ54"/>
  <sheetViews>
    <sheetView zoomScaleNormal="100" workbookViewId="0">
      <selection activeCell="A16" sqref="A16"/>
    </sheetView>
  </sheetViews>
  <sheetFormatPr defaultColWidth="9.28515625" defaultRowHeight="15" x14ac:dyDescent="0.25"/>
  <cols>
    <col min="1" max="1" width="25" style="1" customWidth="1"/>
    <col min="2" max="47" width="7.5703125" style="45" customWidth="1"/>
    <col min="48" max="52" width="7.5703125" style="1" customWidth="1"/>
    <col min="53" max="16384" width="9.28515625" style="1"/>
  </cols>
  <sheetData>
    <row r="1" spans="1:52" ht="18" x14ac:dyDescent="0.35">
      <c r="A1" s="22" t="s">
        <v>148</v>
      </c>
    </row>
    <row r="2" spans="1:52" x14ac:dyDescent="0.25">
      <c r="A2" s="25"/>
      <c r="AE2" s="92"/>
    </row>
    <row r="3" spans="1:52" s="14" customFormat="1" x14ac:dyDescent="0.25">
      <c r="A3" s="96"/>
      <c r="B3" s="97">
        <v>1990</v>
      </c>
      <c r="C3" s="97">
        <v>1991</v>
      </c>
      <c r="D3" s="97">
        <v>1992</v>
      </c>
      <c r="E3" s="97">
        <v>1993</v>
      </c>
      <c r="F3" s="97">
        <v>1994</v>
      </c>
      <c r="G3" s="97">
        <v>1995</v>
      </c>
      <c r="H3" s="97">
        <v>1996</v>
      </c>
      <c r="I3" s="97">
        <v>1997</v>
      </c>
      <c r="J3" s="97">
        <v>1998</v>
      </c>
      <c r="K3" s="97">
        <v>1999</v>
      </c>
      <c r="L3" s="97">
        <v>2000</v>
      </c>
      <c r="M3" s="97">
        <v>2001</v>
      </c>
      <c r="N3" s="97">
        <v>2002</v>
      </c>
      <c r="O3" s="97">
        <v>2003</v>
      </c>
      <c r="P3" s="97">
        <v>2004</v>
      </c>
      <c r="Q3" s="97">
        <v>2005</v>
      </c>
      <c r="R3" s="97">
        <v>2006</v>
      </c>
      <c r="S3" s="97">
        <v>2007</v>
      </c>
      <c r="T3" s="97">
        <v>2008</v>
      </c>
      <c r="U3" s="97">
        <v>2009</v>
      </c>
      <c r="V3" s="97">
        <v>2010</v>
      </c>
      <c r="W3" s="97">
        <v>2011</v>
      </c>
      <c r="X3" s="97">
        <v>2012</v>
      </c>
      <c r="Y3" s="97">
        <v>2013</v>
      </c>
      <c r="Z3" s="97">
        <v>2014</v>
      </c>
      <c r="AA3" s="97">
        <v>2015</v>
      </c>
      <c r="AB3" s="97">
        <v>2016</v>
      </c>
      <c r="AC3" s="97">
        <v>2017</v>
      </c>
      <c r="AD3" s="97">
        <v>2018</v>
      </c>
      <c r="AE3" s="97">
        <v>2019</v>
      </c>
      <c r="AF3" s="97">
        <v>2020</v>
      </c>
      <c r="AG3" s="97">
        <v>2021</v>
      </c>
      <c r="AH3" s="97">
        <v>2022</v>
      </c>
      <c r="AI3" s="97">
        <v>2023</v>
      </c>
      <c r="AJ3" s="97">
        <v>2024</v>
      </c>
      <c r="AK3" s="97">
        <v>2025</v>
      </c>
      <c r="AL3" s="97">
        <v>2026</v>
      </c>
      <c r="AM3" s="97">
        <v>2027</v>
      </c>
      <c r="AN3" s="97">
        <v>2028</v>
      </c>
      <c r="AO3" s="97">
        <v>2029</v>
      </c>
      <c r="AP3" s="97">
        <v>2030</v>
      </c>
      <c r="AQ3" s="97">
        <v>2031</v>
      </c>
      <c r="AR3" s="97">
        <v>2032</v>
      </c>
      <c r="AS3" s="97">
        <v>2033</v>
      </c>
      <c r="AT3" s="97">
        <v>2034</v>
      </c>
      <c r="AU3" s="97">
        <v>2035</v>
      </c>
      <c r="AV3" s="97">
        <v>2036</v>
      </c>
      <c r="AW3" s="97">
        <v>2037</v>
      </c>
      <c r="AX3" s="97">
        <v>2038</v>
      </c>
      <c r="AY3" s="97">
        <v>2039</v>
      </c>
      <c r="AZ3" s="97">
        <v>2040</v>
      </c>
    </row>
    <row r="4" spans="1:52" s="14" customFormat="1" x14ac:dyDescent="0.25">
      <c r="A4" s="14" t="s">
        <v>206</v>
      </c>
      <c r="B4" s="98">
        <v>6.09</v>
      </c>
      <c r="C4" s="98">
        <v>5.9</v>
      </c>
      <c r="D4" s="98">
        <v>5.96</v>
      </c>
      <c r="E4" s="98">
        <v>6.23</v>
      </c>
      <c r="F4" s="98">
        <v>6.5</v>
      </c>
      <c r="G4" s="98">
        <v>6.94</v>
      </c>
      <c r="H4" s="98">
        <v>7.31</v>
      </c>
      <c r="I4" s="98">
        <v>7.7</v>
      </c>
      <c r="J4" s="98">
        <v>8</v>
      </c>
      <c r="K4" s="98">
        <v>8.1300000000000008</v>
      </c>
      <c r="L4" s="98">
        <v>8.58</v>
      </c>
      <c r="M4" s="98">
        <v>8.0500000000000007</v>
      </c>
      <c r="N4" s="98">
        <v>8.34</v>
      </c>
      <c r="O4" s="98">
        <v>8.6300000000000008</v>
      </c>
      <c r="P4" s="98">
        <v>9.08</v>
      </c>
      <c r="Q4" s="98">
        <v>9.5299999999999994</v>
      </c>
      <c r="R4" s="98">
        <v>9.89</v>
      </c>
      <c r="S4" s="98">
        <v>10.220000000000001</v>
      </c>
      <c r="T4" s="98">
        <v>10.19</v>
      </c>
      <c r="U4" s="98">
        <v>10.1</v>
      </c>
      <c r="V4" s="98">
        <v>10.11</v>
      </c>
      <c r="W4" s="98">
        <v>10.75</v>
      </c>
      <c r="X4" s="98">
        <v>11.3</v>
      </c>
      <c r="Y4" s="98">
        <v>11.54</v>
      </c>
      <c r="Z4" s="98">
        <v>12</v>
      </c>
      <c r="AA4" s="98">
        <v>12.15</v>
      </c>
      <c r="AB4" s="98">
        <v>11.62</v>
      </c>
      <c r="AC4" s="98">
        <v>11.4</v>
      </c>
      <c r="AD4" s="98">
        <v>11.73</v>
      </c>
      <c r="AE4" s="98">
        <v>11.81</v>
      </c>
      <c r="AF4" s="98">
        <v>11.5</v>
      </c>
      <c r="AG4" s="98">
        <v>11.42</v>
      </c>
      <c r="AH4" s="98">
        <v>11.71</v>
      </c>
      <c r="AI4" s="98">
        <v>12.27</v>
      </c>
      <c r="AJ4" s="98">
        <v>12.45</v>
      </c>
      <c r="AK4" s="98">
        <v>12.68</v>
      </c>
      <c r="AL4" s="98">
        <v>12.89</v>
      </c>
      <c r="AM4" s="98">
        <v>13.09</v>
      </c>
      <c r="AN4" s="98">
        <v>13.27</v>
      </c>
      <c r="AO4" s="98">
        <v>13.45</v>
      </c>
      <c r="AP4" s="98">
        <v>13.61</v>
      </c>
      <c r="AQ4" s="98">
        <v>13.75</v>
      </c>
      <c r="AR4" s="98">
        <v>13.9</v>
      </c>
      <c r="AS4" s="98">
        <v>14.02</v>
      </c>
      <c r="AT4" s="98">
        <v>14.13</v>
      </c>
      <c r="AU4" s="98">
        <v>14.22</v>
      </c>
      <c r="AV4" s="98">
        <v>14.3</v>
      </c>
      <c r="AW4" s="98">
        <v>14.35</v>
      </c>
      <c r="AX4" s="98">
        <v>14.39</v>
      </c>
      <c r="AY4" s="98">
        <v>14.41</v>
      </c>
      <c r="AZ4" s="98">
        <v>14.41</v>
      </c>
    </row>
    <row r="5" spans="1:52" s="14" customFormat="1" x14ac:dyDescent="0.25">
      <c r="A5" s="14" t="s">
        <v>207</v>
      </c>
      <c r="B5" s="98">
        <v>4.12</v>
      </c>
      <c r="C5" s="98">
        <v>4</v>
      </c>
      <c r="D5" s="98">
        <v>4.04</v>
      </c>
      <c r="E5" s="98">
        <v>4.2300000000000004</v>
      </c>
      <c r="F5" s="98">
        <v>4.41</v>
      </c>
      <c r="G5" s="98">
        <v>4.7</v>
      </c>
      <c r="H5" s="98">
        <v>4.95</v>
      </c>
      <c r="I5" s="98">
        <v>5.2</v>
      </c>
      <c r="J5" s="98">
        <v>5.4</v>
      </c>
      <c r="K5" s="98">
        <v>5.3</v>
      </c>
      <c r="L5" s="98">
        <v>5.27</v>
      </c>
      <c r="M5" s="98">
        <v>5.27</v>
      </c>
      <c r="N5" s="98">
        <v>5.83</v>
      </c>
      <c r="O5" s="98">
        <v>5.98</v>
      </c>
      <c r="P5" s="98">
        <v>5.86</v>
      </c>
      <c r="Q5" s="98">
        <v>6.07</v>
      </c>
      <c r="R5" s="98">
        <v>6.28</v>
      </c>
      <c r="S5" s="98">
        <v>6.89</v>
      </c>
      <c r="T5" s="98">
        <v>6.77</v>
      </c>
      <c r="U5" s="98">
        <v>6.78</v>
      </c>
      <c r="V5" s="98">
        <v>6.77</v>
      </c>
      <c r="W5" s="98">
        <v>7.03</v>
      </c>
      <c r="X5" s="98">
        <v>7.23</v>
      </c>
      <c r="Y5" s="98">
        <v>7.31</v>
      </c>
      <c r="Z5" s="98">
        <v>7.63</v>
      </c>
      <c r="AA5" s="98">
        <v>7.52</v>
      </c>
      <c r="AB5" s="98">
        <v>8.2100000000000009</v>
      </c>
      <c r="AC5" s="98">
        <v>7.96</v>
      </c>
      <c r="AD5" s="98">
        <v>8.1199999999999992</v>
      </c>
      <c r="AE5" s="98">
        <v>8.49</v>
      </c>
      <c r="AF5" s="98">
        <v>8.57</v>
      </c>
      <c r="AG5" s="98">
        <v>8.5</v>
      </c>
      <c r="AH5" s="98">
        <v>8.7200000000000006</v>
      </c>
      <c r="AI5" s="98">
        <v>9.1300000000000008</v>
      </c>
      <c r="AJ5" s="98">
        <v>9.27</v>
      </c>
      <c r="AK5" s="98">
        <v>9.4499999999999993</v>
      </c>
      <c r="AL5" s="98">
        <v>9.61</v>
      </c>
      <c r="AM5" s="98">
        <v>9.77</v>
      </c>
      <c r="AN5" s="98">
        <v>9.93</v>
      </c>
      <c r="AO5" s="98">
        <v>10.07</v>
      </c>
      <c r="AP5" s="98">
        <v>10.210000000000001</v>
      </c>
      <c r="AQ5" s="98">
        <v>10.34</v>
      </c>
      <c r="AR5" s="98">
        <v>10.47</v>
      </c>
      <c r="AS5" s="98">
        <v>10.58</v>
      </c>
      <c r="AT5" s="98">
        <v>10.68</v>
      </c>
      <c r="AU5" s="98">
        <v>10.77</v>
      </c>
      <c r="AV5" s="98">
        <v>10.77</v>
      </c>
      <c r="AW5" s="98">
        <v>10.82</v>
      </c>
      <c r="AX5" s="98">
        <v>10.86</v>
      </c>
      <c r="AY5" s="98">
        <v>10.88</v>
      </c>
      <c r="AZ5" s="98">
        <v>10.89</v>
      </c>
    </row>
    <row r="6" spans="1:52" s="14" customFormat="1" x14ac:dyDescent="0.25">
      <c r="A6" s="14" t="s">
        <v>208</v>
      </c>
      <c r="B6" s="98">
        <v>1.1599999999999999</v>
      </c>
      <c r="C6" s="98">
        <v>1.1399999999999999</v>
      </c>
      <c r="D6" s="98">
        <v>1.1499999999999999</v>
      </c>
      <c r="E6" s="98">
        <v>1.21</v>
      </c>
      <c r="F6" s="98">
        <v>1.26</v>
      </c>
      <c r="G6" s="98">
        <v>1.35</v>
      </c>
      <c r="H6" s="98">
        <v>1.42</v>
      </c>
      <c r="I6" s="98">
        <v>1.5</v>
      </c>
      <c r="J6" s="98">
        <v>1.56</v>
      </c>
      <c r="K6" s="98">
        <v>1.47</v>
      </c>
      <c r="L6" s="98">
        <v>1.41</v>
      </c>
      <c r="M6" s="98">
        <v>1.42</v>
      </c>
      <c r="N6" s="98">
        <v>1.42</v>
      </c>
      <c r="O6" s="98">
        <v>1.46</v>
      </c>
      <c r="P6" s="98">
        <v>1.49</v>
      </c>
      <c r="Q6" s="98">
        <v>1.41</v>
      </c>
      <c r="R6" s="98">
        <v>1.48</v>
      </c>
      <c r="S6" s="98">
        <v>1.64</v>
      </c>
      <c r="T6" s="98">
        <v>1.7</v>
      </c>
      <c r="U6" s="98">
        <v>1.63</v>
      </c>
      <c r="V6" s="98">
        <v>1.61</v>
      </c>
      <c r="W6" s="98">
        <v>1.8</v>
      </c>
      <c r="X6" s="98">
        <v>1.99</v>
      </c>
      <c r="Y6" s="98">
        <v>1.95</v>
      </c>
      <c r="Z6" s="98">
        <v>2.04</v>
      </c>
      <c r="AA6" s="98">
        <v>1.89</v>
      </c>
      <c r="AB6" s="98">
        <v>1.99</v>
      </c>
      <c r="AC6" s="98">
        <v>1.87</v>
      </c>
      <c r="AD6" s="98">
        <v>1.82</v>
      </c>
      <c r="AE6" s="98">
        <v>1.77</v>
      </c>
      <c r="AF6" s="98">
        <v>1.67</v>
      </c>
      <c r="AG6" s="98">
        <v>1.53</v>
      </c>
      <c r="AH6" s="98">
        <v>1.55</v>
      </c>
      <c r="AI6" s="98">
        <v>1.62</v>
      </c>
      <c r="AJ6" s="98">
        <v>1.65</v>
      </c>
      <c r="AK6" s="98">
        <v>1.63</v>
      </c>
      <c r="AL6" s="98">
        <v>1.61</v>
      </c>
      <c r="AM6" s="98">
        <v>1.59</v>
      </c>
      <c r="AN6" s="98">
        <v>1.57</v>
      </c>
      <c r="AO6" s="98">
        <v>1.55</v>
      </c>
      <c r="AP6" s="98">
        <v>1.53</v>
      </c>
      <c r="AQ6" s="98">
        <v>1.51</v>
      </c>
      <c r="AR6" s="98">
        <v>1.48</v>
      </c>
      <c r="AS6" s="98">
        <v>1.45</v>
      </c>
      <c r="AT6" s="98">
        <v>1.42</v>
      </c>
      <c r="AU6" s="98">
        <v>1.39</v>
      </c>
      <c r="AV6" s="98">
        <v>1.35</v>
      </c>
      <c r="AW6" s="98">
        <v>1.32</v>
      </c>
      <c r="AX6" s="98">
        <v>1.28</v>
      </c>
      <c r="AY6" s="98">
        <v>1.24</v>
      </c>
      <c r="AZ6" s="98">
        <v>1.2</v>
      </c>
    </row>
    <row r="7" spans="1:52" s="14" customFormat="1" x14ac:dyDescent="0.25">
      <c r="A7" s="14" t="s">
        <v>209</v>
      </c>
      <c r="B7" s="98">
        <v>34.81</v>
      </c>
      <c r="C7" s="98">
        <v>34.380000000000003</v>
      </c>
      <c r="D7" s="98">
        <v>34.869999999999997</v>
      </c>
      <c r="E7" s="98">
        <v>35.700000000000003</v>
      </c>
      <c r="F7" s="98">
        <v>36.39</v>
      </c>
      <c r="G7" s="98">
        <v>37.43</v>
      </c>
      <c r="H7" s="98">
        <v>37.83</v>
      </c>
      <c r="I7" s="98">
        <v>37.909999999999997</v>
      </c>
      <c r="J7" s="98">
        <v>38.21</v>
      </c>
      <c r="K7" s="98">
        <v>39.68</v>
      </c>
      <c r="L7" s="98">
        <v>40.159999999999997</v>
      </c>
      <c r="M7" s="98">
        <v>39.380000000000003</v>
      </c>
      <c r="N7" s="98">
        <v>39.92</v>
      </c>
      <c r="O7" s="98">
        <v>41.81</v>
      </c>
      <c r="P7" s="98">
        <v>42.97</v>
      </c>
      <c r="Q7" s="98">
        <v>43.25</v>
      </c>
      <c r="R7" s="98">
        <v>43.51</v>
      </c>
      <c r="S7" s="98">
        <v>42.57</v>
      </c>
      <c r="T7" s="98">
        <v>43.15</v>
      </c>
      <c r="U7" s="98">
        <v>43.19</v>
      </c>
      <c r="V7" s="98">
        <v>43.77</v>
      </c>
      <c r="W7" s="98">
        <v>44.42</v>
      </c>
      <c r="X7" s="98">
        <v>43.97</v>
      </c>
      <c r="Y7" s="98">
        <v>44.42</v>
      </c>
      <c r="Z7" s="98">
        <v>43.3</v>
      </c>
      <c r="AA7" s="98">
        <v>44.92</v>
      </c>
      <c r="AB7" s="98">
        <v>44.18</v>
      </c>
      <c r="AC7" s="98">
        <v>45.35</v>
      </c>
      <c r="AD7" s="98">
        <v>45.67</v>
      </c>
      <c r="AE7" s="98">
        <v>45.1</v>
      </c>
      <c r="AF7" s="98">
        <v>40.75</v>
      </c>
      <c r="AG7" s="98">
        <v>40.19</v>
      </c>
      <c r="AH7" s="98">
        <v>37.74</v>
      </c>
      <c r="AI7" s="98">
        <v>39.520000000000003</v>
      </c>
      <c r="AJ7" s="98">
        <v>40.11</v>
      </c>
      <c r="AK7" s="98">
        <v>40.58</v>
      </c>
      <c r="AL7" s="98">
        <v>40.39</v>
      </c>
      <c r="AM7" s="98">
        <v>39.700000000000003</v>
      </c>
      <c r="AN7" s="98">
        <v>38.53</v>
      </c>
      <c r="AO7" s="98">
        <v>37.06</v>
      </c>
      <c r="AP7" s="98">
        <v>35.57</v>
      </c>
      <c r="AQ7" s="98">
        <v>34.130000000000003</v>
      </c>
      <c r="AR7" s="98">
        <v>32.75</v>
      </c>
      <c r="AS7" s="98">
        <v>31.41</v>
      </c>
      <c r="AT7" s="98">
        <v>30.14</v>
      </c>
      <c r="AU7" s="98">
        <v>28.94</v>
      </c>
      <c r="AV7" s="98">
        <v>27.79</v>
      </c>
      <c r="AW7" s="98">
        <v>26.72</v>
      </c>
      <c r="AX7" s="98">
        <v>25.72</v>
      </c>
      <c r="AY7" s="98">
        <v>24.81</v>
      </c>
      <c r="AZ7" s="98">
        <v>23.98</v>
      </c>
    </row>
    <row r="8" spans="1:52" s="14" customFormat="1" x14ac:dyDescent="0.25">
      <c r="A8" s="14" t="s">
        <v>210</v>
      </c>
      <c r="B8" s="98">
        <v>7.48</v>
      </c>
      <c r="C8" s="98">
        <v>7.37</v>
      </c>
      <c r="D8" s="98">
        <v>7.49</v>
      </c>
      <c r="E8" s="98">
        <v>7.72</v>
      </c>
      <c r="F8" s="98">
        <v>7.94</v>
      </c>
      <c r="G8" s="98">
        <v>8.26</v>
      </c>
      <c r="H8" s="98">
        <v>8.4700000000000006</v>
      </c>
      <c r="I8" s="98">
        <v>8.6300000000000008</v>
      </c>
      <c r="J8" s="98">
        <v>8.8000000000000007</v>
      </c>
      <c r="K8" s="98">
        <v>8.68</v>
      </c>
      <c r="L8" s="98">
        <v>9.08</v>
      </c>
      <c r="M8" s="98">
        <v>9.84</v>
      </c>
      <c r="N8" s="98">
        <v>10.27</v>
      </c>
      <c r="O8" s="98">
        <v>10.54</v>
      </c>
      <c r="P8" s="98">
        <v>11.49</v>
      </c>
      <c r="Q8" s="98">
        <v>10.97</v>
      </c>
      <c r="R8" s="98">
        <v>11.18</v>
      </c>
      <c r="S8" s="98">
        <v>11.93</v>
      </c>
      <c r="T8" s="98">
        <v>12.27</v>
      </c>
      <c r="U8" s="98">
        <v>12.88</v>
      </c>
      <c r="V8" s="98">
        <v>13.53</v>
      </c>
      <c r="W8" s="98">
        <v>13.73</v>
      </c>
      <c r="X8" s="98">
        <v>13.7</v>
      </c>
      <c r="Y8" s="98">
        <v>13.79</v>
      </c>
      <c r="Z8" s="98">
        <v>13.96</v>
      </c>
      <c r="AA8" s="98">
        <v>14.02</v>
      </c>
      <c r="AB8" s="98">
        <v>15.35</v>
      </c>
      <c r="AC8" s="98">
        <v>15.79</v>
      </c>
      <c r="AD8" s="98">
        <v>16.809999999999999</v>
      </c>
      <c r="AE8" s="98">
        <v>17.28</v>
      </c>
      <c r="AF8" s="98">
        <v>16.93</v>
      </c>
      <c r="AG8" s="98">
        <v>16.77</v>
      </c>
      <c r="AH8" s="98">
        <v>16.82</v>
      </c>
      <c r="AI8" s="98">
        <v>17.62</v>
      </c>
      <c r="AJ8" s="98">
        <v>17.88</v>
      </c>
      <c r="AK8" s="98">
        <v>18.170000000000002</v>
      </c>
      <c r="AL8" s="98">
        <v>18.260000000000002</v>
      </c>
      <c r="AM8" s="98">
        <v>18.13</v>
      </c>
      <c r="AN8" s="98">
        <v>17.79</v>
      </c>
      <c r="AO8" s="98">
        <v>17.34</v>
      </c>
      <c r="AP8" s="98">
        <v>16.87</v>
      </c>
      <c r="AQ8" s="98">
        <v>16.41</v>
      </c>
      <c r="AR8" s="98">
        <v>15.98</v>
      </c>
      <c r="AS8" s="98">
        <v>15.56</v>
      </c>
      <c r="AT8" s="98">
        <v>15.16</v>
      </c>
      <c r="AU8" s="98">
        <v>14.79</v>
      </c>
      <c r="AV8" s="98">
        <v>14.45</v>
      </c>
      <c r="AW8" s="98">
        <v>14.13</v>
      </c>
      <c r="AX8" s="98">
        <v>13.84</v>
      </c>
      <c r="AY8" s="98">
        <v>13.57</v>
      </c>
      <c r="AZ8" s="98">
        <v>13.34</v>
      </c>
    </row>
    <row r="9" spans="1:52" s="14" customFormat="1" x14ac:dyDescent="0.25">
      <c r="A9" s="14" t="s">
        <v>211</v>
      </c>
      <c r="B9" s="98">
        <v>2.62</v>
      </c>
      <c r="C9" s="98">
        <v>3.26</v>
      </c>
      <c r="D9" s="98">
        <v>3.53</v>
      </c>
      <c r="E9" s="98">
        <v>3.7</v>
      </c>
      <c r="F9" s="98">
        <v>3.93</v>
      </c>
      <c r="G9" s="98">
        <v>4.63</v>
      </c>
      <c r="H9" s="98">
        <v>5.08</v>
      </c>
      <c r="I9" s="98">
        <v>5.42</v>
      </c>
      <c r="J9" s="98">
        <v>4.92</v>
      </c>
      <c r="K9" s="98">
        <v>4.76</v>
      </c>
      <c r="L9" s="98">
        <v>4.95</v>
      </c>
      <c r="M9" s="98">
        <v>5.5</v>
      </c>
      <c r="N9" s="98">
        <v>4.9400000000000004</v>
      </c>
      <c r="O9" s="98">
        <v>4.72</v>
      </c>
      <c r="P9" s="98">
        <v>4.9400000000000004</v>
      </c>
      <c r="Q9" s="98">
        <v>5.37</v>
      </c>
      <c r="R9" s="98">
        <v>5.65</v>
      </c>
      <c r="S9" s="98">
        <v>6.13</v>
      </c>
      <c r="T9" s="98">
        <v>6.6</v>
      </c>
      <c r="U9" s="98">
        <v>6.71</v>
      </c>
      <c r="V9" s="98">
        <v>6.78</v>
      </c>
      <c r="W9" s="98">
        <v>7.61</v>
      </c>
      <c r="X9" s="98">
        <v>7.94</v>
      </c>
      <c r="Y9" s="98">
        <v>8.43</v>
      </c>
      <c r="Z9" s="98">
        <v>8.52</v>
      </c>
      <c r="AA9" s="98">
        <v>8.5500000000000007</v>
      </c>
      <c r="AB9" s="98">
        <v>8.58</v>
      </c>
      <c r="AC9" s="98">
        <v>8.7899999999999991</v>
      </c>
      <c r="AD9" s="98">
        <v>9.0299999999999994</v>
      </c>
      <c r="AE9" s="98">
        <v>8.4700000000000006</v>
      </c>
      <c r="AF9" s="98">
        <v>6.64</v>
      </c>
      <c r="AG9" s="98">
        <v>4.3899999999999997</v>
      </c>
      <c r="AH9" s="98">
        <v>5.78</v>
      </c>
      <c r="AI9" s="98">
        <v>8.84</v>
      </c>
      <c r="AJ9" s="98">
        <v>9.42</v>
      </c>
      <c r="AK9" s="98">
        <v>9.4499999999999993</v>
      </c>
      <c r="AL9" s="98">
        <v>9.61</v>
      </c>
      <c r="AM9" s="98">
        <v>9.77</v>
      </c>
      <c r="AN9" s="98">
        <v>9.89</v>
      </c>
      <c r="AO9" s="98">
        <v>10.02</v>
      </c>
      <c r="AP9" s="98">
        <v>10.14</v>
      </c>
      <c r="AQ9" s="98">
        <v>10.15</v>
      </c>
      <c r="AR9" s="98">
        <v>10.17</v>
      </c>
      <c r="AS9" s="98">
        <v>10.29</v>
      </c>
      <c r="AT9" s="98">
        <v>10.41</v>
      </c>
      <c r="AU9" s="98">
        <v>10.53</v>
      </c>
      <c r="AV9" s="98">
        <v>10.62</v>
      </c>
      <c r="AW9" s="98">
        <v>10.68</v>
      </c>
      <c r="AX9" s="98">
        <v>10.73</v>
      </c>
      <c r="AY9" s="98">
        <v>10.79</v>
      </c>
      <c r="AZ9" s="98">
        <v>10.85</v>
      </c>
    </row>
    <row r="10" spans="1:52" s="14" customFormat="1" x14ac:dyDescent="0.25">
      <c r="A10" s="14" t="s">
        <v>212</v>
      </c>
      <c r="B10" s="98">
        <v>2.64</v>
      </c>
      <c r="C10" s="98">
        <v>2.36</v>
      </c>
      <c r="D10" s="98">
        <v>2.39</v>
      </c>
      <c r="E10" s="98">
        <v>2.2000000000000002</v>
      </c>
      <c r="F10" s="98">
        <v>2.06</v>
      </c>
      <c r="G10" s="98">
        <v>2.52</v>
      </c>
      <c r="H10" s="98">
        <v>2.62</v>
      </c>
      <c r="I10" s="98">
        <v>2.6</v>
      </c>
      <c r="J10" s="98">
        <v>2.2599999999999998</v>
      </c>
      <c r="K10" s="98">
        <v>1.97</v>
      </c>
      <c r="L10" s="98">
        <v>2.0699999999999998</v>
      </c>
      <c r="M10" s="98">
        <v>1.97</v>
      </c>
      <c r="N10" s="98">
        <v>1.97</v>
      </c>
      <c r="O10" s="98">
        <v>1.95</v>
      </c>
      <c r="P10" s="98">
        <v>2.12</v>
      </c>
      <c r="Q10" s="98">
        <v>2.31</v>
      </c>
      <c r="R10" s="98">
        <v>2.13</v>
      </c>
      <c r="S10" s="98">
        <v>2.44</v>
      </c>
      <c r="T10" s="98">
        <v>2.5</v>
      </c>
      <c r="U10" s="98">
        <v>2.23</v>
      </c>
      <c r="V10" s="98">
        <v>2.44</v>
      </c>
      <c r="W10" s="98">
        <v>2.29</v>
      </c>
      <c r="X10" s="98">
        <v>1.81</v>
      </c>
      <c r="Y10" s="98">
        <v>1.57</v>
      </c>
      <c r="Z10" s="98">
        <v>1.47</v>
      </c>
      <c r="AA10" s="98">
        <v>1.7</v>
      </c>
      <c r="AB10" s="98">
        <v>1.62</v>
      </c>
      <c r="AC10" s="98">
        <v>1.79</v>
      </c>
      <c r="AD10" s="98">
        <v>1.88</v>
      </c>
      <c r="AE10" s="98">
        <v>2.09</v>
      </c>
      <c r="AF10" s="98">
        <v>2.06</v>
      </c>
      <c r="AG10" s="98">
        <v>2.09</v>
      </c>
      <c r="AH10" s="98">
        <v>2.2599999999999998</v>
      </c>
      <c r="AI10" s="98">
        <v>2.36</v>
      </c>
      <c r="AJ10" s="98">
        <v>2.37</v>
      </c>
      <c r="AK10" s="98">
        <v>2.4</v>
      </c>
      <c r="AL10" s="98">
        <v>2.4300000000000002</v>
      </c>
      <c r="AM10" s="98">
        <v>2.44</v>
      </c>
      <c r="AN10" s="98">
        <v>2.4500000000000002</v>
      </c>
      <c r="AO10" s="98">
        <v>2.46</v>
      </c>
      <c r="AP10" s="98">
        <v>2.46</v>
      </c>
      <c r="AQ10" s="98">
        <v>2.4700000000000002</v>
      </c>
      <c r="AR10" s="98">
        <v>2.4700000000000002</v>
      </c>
      <c r="AS10" s="98">
        <v>2.48</v>
      </c>
      <c r="AT10" s="98">
        <v>2.48</v>
      </c>
      <c r="AU10" s="98">
        <v>2.4300000000000002</v>
      </c>
      <c r="AV10" s="98">
        <v>2.44</v>
      </c>
      <c r="AW10" s="98">
        <v>2.44</v>
      </c>
      <c r="AX10" s="98">
        <v>2.44</v>
      </c>
      <c r="AY10" s="98">
        <v>2.44</v>
      </c>
      <c r="AZ10" s="98">
        <v>2.4300000000000002</v>
      </c>
    </row>
    <row r="11" spans="1:52" s="14" customFormat="1" x14ac:dyDescent="0.25">
      <c r="A11" s="14" t="s">
        <v>213</v>
      </c>
      <c r="B11" s="98">
        <v>0.21</v>
      </c>
      <c r="C11" s="98">
        <v>0.2</v>
      </c>
      <c r="D11" s="98">
        <v>0.2</v>
      </c>
      <c r="E11" s="98">
        <v>0.21</v>
      </c>
      <c r="F11" s="98">
        <v>0.21</v>
      </c>
      <c r="G11" s="98">
        <v>0.21</v>
      </c>
      <c r="H11" s="98">
        <v>0.22</v>
      </c>
      <c r="I11" s="98">
        <v>0.21</v>
      </c>
      <c r="J11" s="98">
        <v>0.21</v>
      </c>
      <c r="K11" s="98">
        <v>0.16</v>
      </c>
      <c r="L11" s="98">
        <v>0.17</v>
      </c>
      <c r="M11" s="98">
        <v>0.2</v>
      </c>
      <c r="N11" s="98">
        <v>0.25</v>
      </c>
      <c r="O11" s="98">
        <v>0.2</v>
      </c>
      <c r="P11" s="98">
        <v>0.23</v>
      </c>
      <c r="Q11" s="98">
        <v>0.2</v>
      </c>
      <c r="R11" s="98">
        <v>0.19</v>
      </c>
      <c r="S11" s="98">
        <v>0.28999999999999998</v>
      </c>
      <c r="T11" s="98">
        <v>0.28000000000000003</v>
      </c>
      <c r="U11" s="98">
        <v>0.33</v>
      </c>
      <c r="V11" s="98">
        <v>0.35</v>
      </c>
      <c r="W11" s="98">
        <v>0.31</v>
      </c>
      <c r="X11" s="98">
        <v>0.26</v>
      </c>
      <c r="Y11" s="98">
        <v>0.28000000000000003</v>
      </c>
      <c r="Z11" s="98">
        <v>0.27</v>
      </c>
      <c r="AA11" s="98">
        <v>0.3</v>
      </c>
      <c r="AB11" s="98">
        <v>0.3</v>
      </c>
      <c r="AC11" s="98">
        <v>0.3</v>
      </c>
      <c r="AD11" s="98">
        <v>0.3</v>
      </c>
      <c r="AE11" s="98">
        <v>0.28000000000000003</v>
      </c>
      <c r="AF11" s="98">
        <v>0.23</v>
      </c>
      <c r="AG11" s="98">
        <v>0.23</v>
      </c>
      <c r="AH11" s="98">
        <v>0.21</v>
      </c>
      <c r="AI11" s="98">
        <v>0.22</v>
      </c>
      <c r="AJ11" s="98">
        <v>0.22</v>
      </c>
      <c r="AK11" s="98">
        <v>0.22</v>
      </c>
      <c r="AL11" s="98">
        <v>0.22</v>
      </c>
      <c r="AM11" s="98">
        <v>0.22</v>
      </c>
      <c r="AN11" s="98">
        <v>0.21</v>
      </c>
      <c r="AO11" s="98">
        <v>0.21</v>
      </c>
      <c r="AP11" s="98">
        <v>0.21</v>
      </c>
      <c r="AQ11" s="98">
        <v>0.2</v>
      </c>
      <c r="AR11" s="98">
        <v>0.2</v>
      </c>
      <c r="AS11" s="98">
        <v>0.2</v>
      </c>
      <c r="AT11" s="98">
        <v>0.19</v>
      </c>
      <c r="AU11" s="98">
        <v>0.19</v>
      </c>
      <c r="AV11" s="98">
        <v>0.19</v>
      </c>
      <c r="AW11" s="98">
        <v>0.18</v>
      </c>
      <c r="AX11" s="98">
        <v>0.18</v>
      </c>
      <c r="AY11" s="98">
        <v>0.17</v>
      </c>
      <c r="AZ11" s="98">
        <v>0.16</v>
      </c>
    </row>
    <row r="12" spans="1:52" s="14" customFormat="1" x14ac:dyDescent="0.25">
      <c r="A12" s="14" t="s">
        <v>214</v>
      </c>
      <c r="B12" s="98">
        <v>0.3</v>
      </c>
      <c r="C12" s="98">
        <v>0.27</v>
      </c>
      <c r="D12" s="98">
        <v>0.3</v>
      </c>
      <c r="E12" s="98">
        <v>0.35</v>
      </c>
      <c r="F12" s="98">
        <v>0.4</v>
      </c>
      <c r="G12" s="98">
        <v>0.45</v>
      </c>
      <c r="H12" s="98">
        <v>0.47</v>
      </c>
      <c r="I12" s="98">
        <v>0.49</v>
      </c>
      <c r="J12" s="98">
        <v>0.49</v>
      </c>
      <c r="K12" s="98">
        <v>0.53</v>
      </c>
      <c r="L12" s="98">
        <v>0.57999999999999996</v>
      </c>
      <c r="M12" s="98">
        <v>0.69</v>
      </c>
      <c r="N12" s="98">
        <v>0.78</v>
      </c>
      <c r="O12" s="98">
        <v>0.76</v>
      </c>
      <c r="P12" s="98">
        <v>0.76</v>
      </c>
      <c r="Q12" s="98">
        <v>0.81</v>
      </c>
      <c r="R12" s="98">
        <v>0.84</v>
      </c>
      <c r="S12" s="98">
        <v>0.87</v>
      </c>
      <c r="T12" s="98">
        <v>0.88</v>
      </c>
      <c r="U12" s="98">
        <v>0.63</v>
      </c>
      <c r="V12" s="98">
        <v>0.61</v>
      </c>
      <c r="W12" s="98">
        <v>0.56999999999999995</v>
      </c>
      <c r="X12" s="98">
        <v>0.55000000000000004</v>
      </c>
      <c r="Y12" s="98">
        <v>0.6</v>
      </c>
      <c r="Z12" s="98">
        <v>0.56000000000000005</v>
      </c>
      <c r="AA12" s="98">
        <v>0.56999999999999995</v>
      </c>
      <c r="AB12" s="98">
        <v>0.66</v>
      </c>
      <c r="AC12" s="98">
        <v>0.71</v>
      </c>
      <c r="AD12" s="98">
        <v>0.81</v>
      </c>
      <c r="AE12" s="98">
        <v>0.94</v>
      </c>
      <c r="AF12" s="98">
        <v>0.93</v>
      </c>
      <c r="AG12" s="98">
        <v>0.91</v>
      </c>
      <c r="AH12" s="98">
        <v>0.94</v>
      </c>
      <c r="AI12" s="98">
        <v>0.92</v>
      </c>
      <c r="AJ12" s="98">
        <v>0.87</v>
      </c>
      <c r="AK12" s="98">
        <v>0.88</v>
      </c>
      <c r="AL12" s="98">
        <v>0.94</v>
      </c>
      <c r="AM12" s="98">
        <v>0.93</v>
      </c>
      <c r="AN12" s="98">
        <v>0.96</v>
      </c>
      <c r="AO12" s="98">
        <v>0.95</v>
      </c>
      <c r="AP12" s="98">
        <v>0.9</v>
      </c>
      <c r="AQ12" s="98">
        <v>0.88</v>
      </c>
      <c r="AR12" s="98">
        <v>0.88</v>
      </c>
      <c r="AS12" s="98">
        <v>0.87</v>
      </c>
      <c r="AT12" s="98">
        <v>0.87</v>
      </c>
      <c r="AU12" s="98">
        <v>0.85</v>
      </c>
      <c r="AV12" s="98">
        <v>0.84</v>
      </c>
      <c r="AW12" s="98">
        <v>0.85</v>
      </c>
      <c r="AX12" s="98">
        <v>0.83</v>
      </c>
      <c r="AY12" s="98">
        <v>0.81</v>
      </c>
      <c r="AZ12" s="98">
        <v>0.79</v>
      </c>
    </row>
    <row r="13" spans="1:52" s="14" customFormat="1" x14ac:dyDescent="0.25">
      <c r="A13" s="13" t="s">
        <v>215</v>
      </c>
      <c r="B13" s="78">
        <v>1.93</v>
      </c>
      <c r="C13" s="78">
        <v>1.93</v>
      </c>
      <c r="D13" s="78">
        <v>1.87</v>
      </c>
      <c r="E13" s="78">
        <v>1.84</v>
      </c>
      <c r="F13" s="78">
        <v>1.79</v>
      </c>
      <c r="G13" s="78">
        <v>1.74</v>
      </c>
      <c r="H13" s="78">
        <v>1.74</v>
      </c>
      <c r="I13" s="78">
        <v>1.75</v>
      </c>
      <c r="J13" s="78">
        <v>1.75</v>
      </c>
      <c r="K13" s="78">
        <v>1.75</v>
      </c>
      <c r="L13" s="78">
        <v>1.75</v>
      </c>
      <c r="M13" s="78">
        <v>1.66</v>
      </c>
      <c r="N13" s="78">
        <v>1.75</v>
      </c>
      <c r="O13" s="78">
        <v>1.83</v>
      </c>
      <c r="P13" s="78">
        <v>2.0299999999999998</v>
      </c>
      <c r="Q13" s="78">
        <v>2.11</v>
      </c>
      <c r="R13" s="78">
        <v>2.11</v>
      </c>
      <c r="S13" s="78">
        <v>2.16</v>
      </c>
      <c r="T13" s="78">
        <v>2.58</v>
      </c>
      <c r="U13" s="78">
        <v>2.68</v>
      </c>
      <c r="V13" s="78">
        <v>2.65</v>
      </c>
      <c r="W13" s="78">
        <v>2.74</v>
      </c>
      <c r="X13" s="78">
        <v>3.03</v>
      </c>
      <c r="Y13" s="78">
        <v>3.26</v>
      </c>
      <c r="Z13" s="78">
        <v>3.34</v>
      </c>
      <c r="AA13" s="78">
        <v>3.61</v>
      </c>
      <c r="AB13" s="78">
        <v>3.72</v>
      </c>
      <c r="AC13" s="78">
        <v>3.89</v>
      </c>
      <c r="AD13" s="78">
        <v>3.97</v>
      </c>
      <c r="AE13" s="78">
        <v>3.98</v>
      </c>
      <c r="AF13" s="78">
        <v>3.91</v>
      </c>
      <c r="AG13" s="78">
        <v>4.07</v>
      </c>
      <c r="AH13" s="78">
        <v>4.0199999999999996</v>
      </c>
      <c r="AI13" s="78">
        <v>4.16</v>
      </c>
      <c r="AJ13" s="78">
        <v>4.24</v>
      </c>
      <c r="AK13" s="78">
        <v>4.17</v>
      </c>
      <c r="AL13" s="78">
        <v>4.07</v>
      </c>
      <c r="AM13" s="78">
        <v>4</v>
      </c>
      <c r="AN13" s="78">
        <v>3.94</v>
      </c>
      <c r="AO13" s="78">
        <v>3.86</v>
      </c>
      <c r="AP13" s="78">
        <v>3.72</v>
      </c>
      <c r="AQ13" s="78">
        <v>3.56</v>
      </c>
      <c r="AR13" s="78">
        <v>3.38</v>
      </c>
      <c r="AS13" s="78">
        <v>3.26</v>
      </c>
      <c r="AT13" s="78">
        <v>3.05</v>
      </c>
      <c r="AU13" s="78">
        <v>2.89</v>
      </c>
      <c r="AV13" s="78">
        <v>2.7</v>
      </c>
      <c r="AW13" s="78">
        <v>2.5299999999999998</v>
      </c>
      <c r="AX13" s="78">
        <v>2.35</v>
      </c>
      <c r="AY13" s="78">
        <v>2.15</v>
      </c>
      <c r="AZ13" s="78">
        <v>2</v>
      </c>
    </row>
    <row r="15" spans="1:52" x14ac:dyDescent="0.25">
      <c r="AP15" s="95"/>
    </row>
    <row r="42" spans="2:6" x14ac:dyDescent="0.25">
      <c r="B42" s="46"/>
    </row>
    <row r="43" spans="2:6" x14ac:dyDescent="0.25">
      <c r="B43" s="46"/>
    </row>
    <row r="44" spans="2:6" x14ac:dyDescent="0.25">
      <c r="B44" s="53"/>
    </row>
    <row r="45" spans="2:6" x14ac:dyDescent="0.25">
      <c r="B45" s="46"/>
    </row>
    <row r="46" spans="2:6" ht="14.65" customHeight="1" x14ac:dyDescent="0.25">
      <c r="B46" s="54"/>
      <c r="C46" s="54"/>
      <c r="D46" s="54"/>
      <c r="E46" s="54"/>
      <c r="F46" s="54"/>
    </row>
    <row r="47" spans="2:6" x14ac:dyDescent="0.25">
      <c r="B47" s="54"/>
      <c r="C47" s="54"/>
      <c r="D47" s="54"/>
      <c r="E47" s="54"/>
      <c r="F47" s="54"/>
    </row>
    <row r="48" spans="2:6" x14ac:dyDescent="0.25">
      <c r="B48" s="54"/>
      <c r="C48" s="54"/>
      <c r="D48" s="54"/>
      <c r="E48" s="54"/>
      <c r="F48" s="54"/>
    </row>
    <row r="49" spans="2:6" x14ac:dyDescent="0.25">
      <c r="B49" s="54"/>
      <c r="C49" s="54"/>
      <c r="D49" s="54"/>
      <c r="E49" s="54"/>
      <c r="F49" s="54"/>
    </row>
    <row r="50" spans="2:6" x14ac:dyDescent="0.25">
      <c r="B50" s="54"/>
      <c r="C50" s="54"/>
      <c r="D50" s="54"/>
      <c r="E50" s="54"/>
      <c r="F50" s="54"/>
    </row>
    <row r="51" spans="2:6" x14ac:dyDescent="0.25">
      <c r="B51" s="54"/>
      <c r="C51" s="54"/>
      <c r="D51" s="54"/>
      <c r="E51" s="54"/>
      <c r="F51" s="54"/>
    </row>
    <row r="52" spans="2:6" x14ac:dyDescent="0.25">
      <c r="B52" s="54"/>
      <c r="C52" s="54"/>
      <c r="D52" s="54"/>
      <c r="E52" s="54"/>
      <c r="F52" s="54"/>
    </row>
    <row r="53" spans="2:6" x14ac:dyDescent="0.25">
      <c r="B53" s="54"/>
      <c r="C53" s="54"/>
      <c r="D53" s="54"/>
      <c r="E53" s="54"/>
      <c r="F53" s="54"/>
    </row>
    <row r="54" spans="2:6" x14ac:dyDescent="0.25">
      <c r="B54" s="54"/>
      <c r="C54" s="54"/>
      <c r="D54" s="54"/>
      <c r="E54" s="54"/>
      <c r="F54" s="54"/>
    </row>
  </sheetData>
  <phoneticPr fontId="24" type="noConversion"/>
  <pageMargins left="0.7" right="0.7" top="0.75" bottom="0.75" header="0.3" footer="0.3"/>
  <pageSetup paperSize="9" orientation="portrait" r:id="rId1"/>
  <headerFooter>
    <oddHeader>&amp;C&amp;"Calibri"&amp;12&amp;KFF0000 OFFICIAL&amp;1#_x000D_</oddHeader>
    <oddFooter>&amp;C_x000D_&amp;1#&amp;"Calibri"&amp;12&amp;KFF0000 OFFICIAL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2192B-0F09-4C9D-AAFC-BE1854CF28BE}">
  <sheetPr codeName="Sheet2"/>
  <dimension ref="A1:Q46"/>
  <sheetViews>
    <sheetView zoomScaleNormal="100" workbookViewId="0">
      <selection activeCell="T22" sqref="T22"/>
    </sheetView>
  </sheetViews>
  <sheetFormatPr defaultColWidth="9.28515625" defaultRowHeight="15" x14ac:dyDescent="0.25"/>
  <cols>
    <col min="1" max="1" width="25" style="1" customWidth="1"/>
    <col min="2" max="12" width="7.5703125" style="45" customWidth="1"/>
    <col min="13" max="17" width="7.5703125" style="1" customWidth="1"/>
    <col min="18" max="16384" width="9.28515625" style="1"/>
  </cols>
  <sheetData>
    <row r="1" spans="1:17" ht="18" x14ac:dyDescent="0.35">
      <c r="A1" s="22" t="s">
        <v>149</v>
      </c>
    </row>
    <row r="2" spans="1:17" x14ac:dyDescent="0.25">
      <c r="A2" s="25"/>
    </row>
    <row r="3" spans="1:17" s="14" customFormat="1" x14ac:dyDescent="0.25">
      <c r="A3" s="96"/>
      <c r="B3" s="97">
        <v>2025</v>
      </c>
      <c r="C3" s="97">
        <v>2026</v>
      </c>
      <c r="D3" s="97">
        <v>2027</v>
      </c>
      <c r="E3" s="97">
        <v>2028</v>
      </c>
      <c r="F3" s="97">
        <v>2029</v>
      </c>
      <c r="G3" s="97">
        <v>2030</v>
      </c>
      <c r="H3" s="97">
        <v>2031</v>
      </c>
      <c r="I3" s="97">
        <v>2032</v>
      </c>
      <c r="J3" s="97">
        <v>2033</v>
      </c>
      <c r="K3" s="97">
        <v>2034</v>
      </c>
      <c r="L3" s="97">
        <v>2035</v>
      </c>
      <c r="M3" s="97">
        <v>2036</v>
      </c>
      <c r="N3" s="97">
        <v>2037</v>
      </c>
      <c r="O3" s="97">
        <v>2038</v>
      </c>
      <c r="P3" s="97">
        <v>2039</v>
      </c>
      <c r="Q3" s="97">
        <v>2040</v>
      </c>
    </row>
    <row r="4" spans="1:17" s="14" customFormat="1" x14ac:dyDescent="0.25">
      <c r="A4" s="14" t="s">
        <v>216</v>
      </c>
      <c r="B4" s="98">
        <v>303.33</v>
      </c>
      <c r="C4" s="98">
        <v>270.86</v>
      </c>
      <c r="D4" s="98">
        <v>229.19</v>
      </c>
      <c r="E4" s="98">
        <v>188.9</v>
      </c>
      <c r="F4" s="98">
        <v>161.12</v>
      </c>
      <c r="G4" s="98">
        <v>152.33000000000001</v>
      </c>
      <c r="H4" s="98">
        <v>151.41999999999999</v>
      </c>
      <c r="I4" s="98">
        <v>150.51</v>
      </c>
      <c r="J4" s="98">
        <v>149.61000000000001</v>
      </c>
      <c r="K4" s="98">
        <v>148.71</v>
      </c>
      <c r="L4" s="98">
        <v>147.82</v>
      </c>
      <c r="M4" s="98">
        <v>146.93</v>
      </c>
      <c r="N4" s="98">
        <v>146.05000000000001</v>
      </c>
      <c r="O4" s="98">
        <v>145.16999999999999</v>
      </c>
      <c r="P4" s="98">
        <v>144.30000000000001</v>
      </c>
      <c r="Q4" s="98">
        <v>143.43</v>
      </c>
    </row>
    <row r="5" spans="1:17" s="14" customFormat="1" x14ac:dyDescent="0.25">
      <c r="A5" s="13" t="s">
        <v>217</v>
      </c>
      <c r="B5" s="78">
        <v>221.65</v>
      </c>
      <c r="C5" s="78">
        <v>183.23</v>
      </c>
      <c r="D5" s="78">
        <v>148.41999999999999</v>
      </c>
      <c r="E5" s="78">
        <v>113.74</v>
      </c>
      <c r="F5" s="78">
        <v>89.7</v>
      </c>
      <c r="G5" s="78">
        <v>82.37</v>
      </c>
      <c r="H5" s="78">
        <v>81.87</v>
      </c>
      <c r="I5" s="78">
        <v>81.38</v>
      </c>
      <c r="J5" s="78">
        <v>80.89</v>
      </c>
      <c r="K5" s="78">
        <v>80.41</v>
      </c>
      <c r="L5" s="78">
        <v>79.930000000000007</v>
      </c>
      <c r="M5" s="78">
        <v>79.45</v>
      </c>
      <c r="N5" s="78">
        <v>78.97</v>
      </c>
      <c r="O5" s="78">
        <v>78.5</v>
      </c>
      <c r="P5" s="78">
        <v>78.02</v>
      </c>
      <c r="Q5" s="78">
        <v>77.56</v>
      </c>
    </row>
    <row r="7" spans="1:17" x14ac:dyDescent="0.25">
      <c r="G7" s="95"/>
    </row>
    <row r="34" spans="1:17" s="45" customFormat="1" x14ac:dyDescent="0.25">
      <c r="A34" s="1"/>
      <c r="M34" s="1"/>
      <c r="N34" s="1"/>
      <c r="O34" s="1"/>
      <c r="P34" s="1"/>
      <c r="Q34" s="1"/>
    </row>
    <row r="35" spans="1:17" s="45" customFormat="1" x14ac:dyDescent="0.25">
      <c r="A35" s="1"/>
      <c r="M35" s="1"/>
      <c r="N35" s="1"/>
      <c r="O35" s="1"/>
      <c r="P35" s="1"/>
      <c r="Q35" s="1"/>
    </row>
    <row r="36" spans="1:17" s="45" customFormat="1" x14ac:dyDescent="0.25">
      <c r="A36" s="1"/>
      <c r="M36" s="1"/>
      <c r="N36" s="1"/>
      <c r="O36" s="1"/>
      <c r="P36" s="1"/>
      <c r="Q36" s="1"/>
    </row>
    <row r="37" spans="1:17" s="45" customFormat="1" x14ac:dyDescent="0.25">
      <c r="A37" s="1"/>
      <c r="M37" s="1"/>
      <c r="N37" s="1"/>
      <c r="O37" s="1"/>
      <c r="P37" s="1"/>
      <c r="Q37" s="1"/>
    </row>
    <row r="38" spans="1:17" s="45" customFormat="1" ht="14.65" customHeight="1" x14ac:dyDescent="0.25">
      <c r="A38" s="1"/>
      <c r="M38" s="1"/>
      <c r="N38" s="1"/>
      <c r="O38" s="1"/>
      <c r="P38" s="1"/>
      <c r="Q38" s="1"/>
    </row>
    <row r="39" spans="1:17" s="45" customFormat="1" x14ac:dyDescent="0.25">
      <c r="A39" s="1"/>
      <c r="M39" s="1"/>
      <c r="N39" s="1"/>
      <c r="O39" s="1"/>
      <c r="P39" s="1"/>
      <c r="Q39" s="1"/>
    </row>
    <row r="40" spans="1:17" s="45" customFormat="1" x14ac:dyDescent="0.25">
      <c r="A40" s="1"/>
      <c r="M40" s="1"/>
      <c r="N40" s="1"/>
      <c r="O40" s="1"/>
      <c r="P40" s="1"/>
      <c r="Q40" s="1"/>
    </row>
    <row r="41" spans="1:17" s="45" customFormat="1" x14ac:dyDescent="0.25">
      <c r="A41" s="1"/>
      <c r="M41" s="1"/>
      <c r="N41" s="1"/>
      <c r="O41" s="1"/>
      <c r="P41" s="1"/>
      <c r="Q41" s="1"/>
    </row>
    <row r="42" spans="1:17" s="45" customFormat="1" x14ac:dyDescent="0.25">
      <c r="A42" s="1"/>
      <c r="M42" s="1"/>
      <c r="N42" s="1"/>
      <c r="O42" s="1"/>
      <c r="P42" s="1"/>
      <c r="Q42" s="1"/>
    </row>
    <row r="43" spans="1:17" s="45" customFormat="1" x14ac:dyDescent="0.25">
      <c r="A43" s="1"/>
      <c r="M43" s="1"/>
      <c r="N43" s="1"/>
      <c r="O43" s="1"/>
      <c r="P43" s="1"/>
      <c r="Q43" s="1"/>
    </row>
    <row r="44" spans="1:17" s="45" customFormat="1" x14ac:dyDescent="0.25">
      <c r="A44" s="1"/>
      <c r="M44" s="1"/>
      <c r="N44" s="1"/>
      <c r="O44" s="1"/>
      <c r="P44" s="1"/>
      <c r="Q44" s="1"/>
    </row>
    <row r="45" spans="1:17" s="45" customFormat="1" x14ac:dyDescent="0.25">
      <c r="A45" s="1"/>
      <c r="M45" s="1"/>
      <c r="N45" s="1"/>
      <c r="O45" s="1"/>
      <c r="P45" s="1"/>
      <c r="Q45" s="1"/>
    </row>
    <row r="46" spans="1:17" s="45" customFormat="1" x14ac:dyDescent="0.25">
      <c r="A46" s="1"/>
      <c r="M46" s="1"/>
      <c r="N46" s="1"/>
      <c r="O46" s="1"/>
      <c r="P46" s="1"/>
      <c r="Q46" s="1"/>
    </row>
  </sheetData>
  <pageMargins left="0.7" right="0.7" top="0.75" bottom="0.75" header="0.3" footer="0.3"/>
  <pageSetup paperSize="9" orientation="portrait" r:id="rId1"/>
  <headerFooter>
    <oddHeader>&amp;C&amp;"Calibri"&amp;12&amp;KFF0000 OFFICIAL&amp;1#_x000D_</oddHeader>
    <oddFooter>&amp;C_x000D_&amp;1#&amp;"Calibri"&amp;12&amp;KFF0000 OFFICIAL</oddFoot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43"/>
  <dimension ref="A1:Y53"/>
  <sheetViews>
    <sheetView zoomScaleNormal="100" workbookViewId="0">
      <selection activeCell="G35" sqref="G35"/>
    </sheetView>
  </sheetViews>
  <sheetFormatPr defaultColWidth="9.28515625" defaultRowHeight="15" x14ac:dyDescent="0.25"/>
  <cols>
    <col min="1" max="1" width="35" style="1" customWidth="1"/>
    <col min="2" max="13" width="8.85546875" style="45" customWidth="1"/>
    <col min="14" max="18" width="7.5703125" style="45" customWidth="1"/>
    <col min="19" max="16384" width="9.28515625" style="1"/>
  </cols>
  <sheetData>
    <row r="1" spans="1:25" ht="18" x14ac:dyDescent="0.35">
      <c r="A1" s="22" t="s">
        <v>150</v>
      </c>
    </row>
    <row r="2" spans="1:25" x14ac:dyDescent="0.25">
      <c r="A2" s="2"/>
    </row>
    <row r="3" spans="1:25" x14ac:dyDescent="0.25">
      <c r="A3" s="6"/>
      <c r="B3" s="84">
        <v>2024</v>
      </c>
      <c r="C3" s="84">
        <v>2025</v>
      </c>
      <c r="D3" s="84">
        <v>2026</v>
      </c>
      <c r="E3" s="84">
        <v>2027</v>
      </c>
      <c r="F3" s="84">
        <v>2028</v>
      </c>
      <c r="G3" s="84">
        <v>2029</v>
      </c>
      <c r="H3" s="84">
        <v>2030</v>
      </c>
      <c r="I3" s="84">
        <v>2031</v>
      </c>
      <c r="J3" s="84">
        <v>2032</v>
      </c>
      <c r="K3" s="84">
        <v>2033</v>
      </c>
      <c r="L3" s="84">
        <v>2034</v>
      </c>
      <c r="M3" s="84">
        <v>2035</v>
      </c>
      <c r="N3" s="84">
        <v>2036</v>
      </c>
      <c r="O3" s="84">
        <v>2037</v>
      </c>
      <c r="P3" s="84">
        <v>2038</v>
      </c>
      <c r="Q3" s="84">
        <v>2039</v>
      </c>
      <c r="R3" s="84">
        <v>2040</v>
      </c>
    </row>
    <row r="4" spans="1:25" x14ac:dyDescent="0.25">
      <c r="A4" s="1" t="s">
        <v>218</v>
      </c>
      <c r="B4" s="116">
        <v>9.42</v>
      </c>
      <c r="C4" s="116">
        <v>9.57</v>
      </c>
      <c r="D4" s="116">
        <v>9.7799999999999994</v>
      </c>
      <c r="E4" s="116">
        <v>10</v>
      </c>
      <c r="F4" s="116">
        <v>10.23</v>
      </c>
      <c r="G4" s="116">
        <v>10.46</v>
      </c>
      <c r="H4" s="116">
        <v>10.69</v>
      </c>
      <c r="I4" s="116">
        <v>10.92</v>
      </c>
      <c r="J4" s="116">
        <v>11.16</v>
      </c>
      <c r="K4" s="116">
        <v>11.39</v>
      </c>
      <c r="L4" s="116">
        <v>11.62</v>
      </c>
      <c r="M4" s="116">
        <v>11.85</v>
      </c>
      <c r="N4" s="116">
        <v>12.07</v>
      </c>
      <c r="O4" s="116">
        <v>12.3</v>
      </c>
      <c r="P4" s="116">
        <v>12.53</v>
      </c>
      <c r="Q4" s="116">
        <v>12.77</v>
      </c>
      <c r="R4" s="116">
        <v>13</v>
      </c>
      <c r="S4" s="7"/>
      <c r="T4" s="7"/>
      <c r="U4" s="7"/>
      <c r="V4" s="7"/>
      <c r="W4" s="7"/>
      <c r="X4" s="7"/>
      <c r="Y4" s="7"/>
    </row>
    <row r="5" spans="1:25" x14ac:dyDescent="0.25">
      <c r="A5" s="5" t="s">
        <v>219</v>
      </c>
      <c r="B5" s="114">
        <v>9.42</v>
      </c>
      <c r="C5" s="114">
        <v>9.4499999999999993</v>
      </c>
      <c r="D5" s="114">
        <v>9.61</v>
      </c>
      <c r="E5" s="114">
        <v>9.77</v>
      </c>
      <c r="F5" s="114">
        <v>9.89</v>
      </c>
      <c r="G5" s="114">
        <v>10.02</v>
      </c>
      <c r="H5" s="114">
        <v>10.14</v>
      </c>
      <c r="I5" s="114">
        <v>10.15</v>
      </c>
      <c r="J5" s="114">
        <v>10.17</v>
      </c>
      <c r="K5" s="114">
        <v>10.29</v>
      </c>
      <c r="L5" s="114">
        <v>10.41</v>
      </c>
      <c r="M5" s="114">
        <v>10.53</v>
      </c>
      <c r="N5" s="114">
        <v>10.62</v>
      </c>
      <c r="O5" s="114">
        <v>10.68</v>
      </c>
      <c r="P5" s="114">
        <v>10.73</v>
      </c>
      <c r="Q5" s="114">
        <v>10.79</v>
      </c>
      <c r="R5" s="114">
        <v>10.85</v>
      </c>
    </row>
    <row r="6" spans="1:25" x14ac:dyDescent="0.25">
      <c r="B6" s="91"/>
      <c r="C6" s="91"/>
      <c r="D6" s="91"/>
      <c r="E6" s="91"/>
      <c r="F6" s="91"/>
      <c r="G6" s="91"/>
      <c r="H6" s="91"/>
      <c r="I6" s="91"/>
      <c r="J6" s="91"/>
      <c r="K6" s="91"/>
      <c r="L6" s="91"/>
    </row>
    <row r="7" spans="1:25" x14ac:dyDescent="0.25"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</row>
    <row r="8" spans="1:25" s="40" customFormat="1" x14ac:dyDescent="0.25">
      <c r="A8" s="1"/>
      <c r="B8" s="91"/>
      <c r="C8" s="91"/>
      <c r="D8" s="91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  <c r="R8" s="91"/>
    </row>
    <row r="45" spans="2:4" ht="14.65" customHeight="1" x14ac:dyDescent="0.25">
      <c r="B45" s="54"/>
      <c r="C45" s="54"/>
      <c r="D45" s="54"/>
    </row>
    <row r="46" spans="2:4" x14ac:dyDescent="0.25">
      <c r="B46" s="54"/>
      <c r="C46" s="54"/>
      <c r="D46" s="54"/>
    </row>
    <row r="47" spans="2:4" x14ac:dyDescent="0.25">
      <c r="B47" s="54"/>
      <c r="C47" s="54"/>
      <c r="D47" s="54"/>
    </row>
    <row r="48" spans="2:4" x14ac:dyDescent="0.25">
      <c r="B48" s="54"/>
      <c r="C48" s="54"/>
      <c r="D48" s="54"/>
    </row>
    <row r="49" spans="2:4" x14ac:dyDescent="0.25">
      <c r="B49" s="54"/>
      <c r="C49" s="54"/>
      <c r="D49" s="54"/>
    </row>
    <row r="50" spans="2:4" x14ac:dyDescent="0.25">
      <c r="B50" s="54"/>
      <c r="C50" s="54"/>
      <c r="D50" s="54"/>
    </row>
    <row r="51" spans="2:4" x14ac:dyDescent="0.25">
      <c r="B51" s="54"/>
      <c r="C51" s="54"/>
      <c r="D51" s="54"/>
    </row>
    <row r="52" spans="2:4" x14ac:dyDescent="0.25">
      <c r="B52" s="54"/>
      <c r="C52" s="54"/>
      <c r="D52" s="54"/>
    </row>
    <row r="53" spans="2:4" x14ac:dyDescent="0.25">
      <c r="B53" s="54"/>
      <c r="C53" s="54"/>
      <c r="D53" s="54"/>
    </row>
  </sheetData>
  <pageMargins left="0.7" right="0.7" top="0.75" bottom="0.75" header="0.3" footer="0.3"/>
  <pageSetup paperSize="9" orientation="portrait" r:id="rId1"/>
  <headerFooter>
    <oddHeader>&amp;C&amp;"Calibri"&amp;12&amp;KFF0000 OFFICIAL&amp;1#_x000D_</oddHeader>
    <oddFooter>&amp;C_x000D_&amp;1#&amp;"Calibri"&amp;12&amp;KFF0000 OFFICIAL</oddFoot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33"/>
  <dimension ref="A1:AZ52"/>
  <sheetViews>
    <sheetView zoomScaleNormal="100" workbookViewId="0">
      <selection activeCell="O25" sqref="O25"/>
    </sheetView>
  </sheetViews>
  <sheetFormatPr defaultColWidth="9.28515625" defaultRowHeight="15" x14ac:dyDescent="0.25"/>
  <cols>
    <col min="1" max="1" width="27.42578125" style="1" customWidth="1"/>
    <col min="2" max="47" width="7.5703125" style="45" customWidth="1"/>
    <col min="48" max="52" width="7.5703125" style="1" customWidth="1"/>
    <col min="53" max="16384" width="9.28515625" style="1"/>
  </cols>
  <sheetData>
    <row r="1" spans="1:52" ht="18" x14ac:dyDescent="0.35">
      <c r="A1" s="35" t="s">
        <v>151</v>
      </c>
    </row>
    <row r="3" spans="1:52" x14ac:dyDescent="0.25">
      <c r="A3" s="23"/>
      <c r="B3" s="84">
        <v>1990</v>
      </c>
      <c r="C3" s="84">
        <v>1991</v>
      </c>
      <c r="D3" s="84">
        <v>1992</v>
      </c>
      <c r="E3" s="84">
        <v>1993</v>
      </c>
      <c r="F3" s="84">
        <v>1994</v>
      </c>
      <c r="G3" s="84">
        <v>1995</v>
      </c>
      <c r="H3" s="84">
        <v>1996</v>
      </c>
      <c r="I3" s="84">
        <v>1997</v>
      </c>
      <c r="J3" s="84">
        <v>1998</v>
      </c>
      <c r="K3" s="84">
        <v>1999</v>
      </c>
      <c r="L3" s="84">
        <v>2000</v>
      </c>
      <c r="M3" s="84">
        <v>2001</v>
      </c>
      <c r="N3" s="84">
        <v>2002</v>
      </c>
      <c r="O3" s="84">
        <v>2003</v>
      </c>
      <c r="P3" s="84">
        <v>2004</v>
      </c>
      <c r="Q3" s="84">
        <v>2005</v>
      </c>
      <c r="R3" s="84">
        <v>2006</v>
      </c>
      <c r="S3" s="84">
        <v>2007</v>
      </c>
      <c r="T3" s="84">
        <v>2008</v>
      </c>
      <c r="U3" s="84">
        <v>2009</v>
      </c>
      <c r="V3" s="84">
        <v>2010</v>
      </c>
      <c r="W3" s="84">
        <v>2011</v>
      </c>
      <c r="X3" s="84">
        <v>2012</v>
      </c>
      <c r="Y3" s="84">
        <v>2013</v>
      </c>
      <c r="Z3" s="84">
        <v>2014</v>
      </c>
      <c r="AA3" s="84">
        <v>2015</v>
      </c>
      <c r="AB3" s="84">
        <v>2016</v>
      </c>
      <c r="AC3" s="84">
        <v>2017</v>
      </c>
      <c r="AD3" s="84">
        <v>2018</v>
      </c>
      <c r="AE3" s="84">
        <v>2019</v>
      </c>
      <c r="AF3" s="84">
        <v>2020</v>
      </c>
      <c r="AG3" s="84">
        <v>2021</v>
      </c>
      <c r="AH3" s="84">
        <v>2022</v>
      </c>
      <c r="AI3" s="84">
        <v>2023</v>
      </c>
      <c r="AJ3" s="84">
        <v>2024</v>
      </c>
      <c r="AK3" s="84">
        <v>2025</v>
      </c>
      <c r="AL3" s="84">
        <v>2026</v>
      </c>
      <c r="AM3" s="84">
        <v>2027</v>
      </c>
      <c r="AN3" s="84">
        <v>2028</v>
      </c>
      <c r="AO3" s="84">
        <v>2029</v>
      </c>
      <c r="AP3" s="84">
        <v>2030</v>
      </c>
      <c r="AQ3" s="84">
        <v>2031</v>
      </c>
      <c r="AR3" s="84">
        <v>2032</v>
      </c>
      <c r="AS3" s="84">
        <v>2033</v>
      </c>
      <c r="AT3" s="84">
        <v>2034</v>
      </c>
      <c r="AU3" s="84">
        <v>2035</v>
      </c>
      <c r="AV3" s="84">
        <v>2036</v>
      </c>
      <c r="AW3" s="84">
        <v>2037</v>
      </c>
      <c r="AX3" s="84">
        <v>2038</v>
      </c>
      <c r="AY3" s="84">
        <v>2039</v>
      </c>
      <c r="AZ3" s="84">
        <v>2040</v>
      </c>
    </row>
    <row r="4" spans="1:52" x14ac:dyDescent="0.25">
      <c r="A4" s="26" t="s">
        <v>90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>
        <v>10.54</v>
      </c>
      <c r="AE4" s="86">
        <v>10.119999999999999</v>
      </c>
      <c r="AF4" s="86">
        <v>9.9700000000000006</v>
      </c>
      <c r="AG4" s="86">
        <v>9.5399999999999991</v>
      </c>
      <c r="AH4" s="86">
        <v>10.14</v>
      </c>
      <c r="AI4" s="86">
        <v>8.8000000000000007</v>
      </c>
      <c r="AJ4" s="86">
        <v>8.81</v>
      </c>
      <c r="AK4" s="86">
        <v>8.23</v>
      </c>
      <c r="AL4" s="86">
        <v>7.43</v>
      </c>
      <c r="AM4" s="86">
        <v>7.43</v>
      </c>
      <c r="AN4" s="86">
        <v>7.47</v>
      </c>
      <c r="AO4" s="86">
        <v>7.43</v>
      </c>
      <c r="AP4" s="86">
        <v>7.31</v>
      </c>
      <c r="AQ4" s="86">
        <v>7.38</v>
      </c>
      <c r="AR4" s="86">
        <v>7.34</v>
      </c>
      <c r="AS4" s="86">
        <v>7.26</v>
      </c>
      <c r="AT4" s="86">
        <v>7.06</v>
      </c>
      <c r="AU4" s="86">
        <v>6.97</v>
      </c>
      <c r="AV4" s="86">
        <v>6.85</v>
      </c>
      <c r="AW4" s="86">
        <v>6.77</v>
      </c>
      <c r="AX4" s="86">
        <v>6.62</v>
      </c>
      <c r="AY4" s="86">
        <v>6.49</v>
      </c>
      <c r="AZ4" s="86">
        <v>6.42</v>
      </c>
    </row>
    <row r="5" spans="1:52" x14ac:dyDescent="0.25">
      <c r="A5" s="1" t="s">
        <v>91</v>
      </c>
      <c r="B5" s="88"/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>
        <v>10.9</v>
      </c>
      <c r="AE5" s="88">
        <v>15.53</v>
      </c>
      <c r="AF5" s="88">
        <v>11.96</v>
      </c>
      <c r="AG5" s="88">
        <v>10.72</v>
      </c>
      <c r="AH5" s="88">
        <v>11.4</v>
      </c>
      <c r="AI5" s="88">
        <v>12.01</v>
      </c>
      <c r="AJ5" s="88">
        <v>12.02</v>
      </c>
      <c r="AK5" s="88">
        <v>11.65</v>
      </c>
      <c r="AL5" s="88">
        <v>11.95</v>
      </c>
      <c r="AM5" s="88">
        <v>12.48</v>
      </c>
      <c r="AN5" s="88">
        <v>11.79</v>
      </c>
      <c r="AO5" s="88">
        <v>11.16</v>
      </c>
      <c r="AP5" s="88">
        <v>10.25</v>
      </c>
      <c r="AQ5" s="88">
        <v>10.55</v>
      </c>
      <c r="AR5" s="88">
        <v>9.99</v>
      </c>
      <c r="AS5" s="88">
        <v>9.43</v>
      </c>
      <c r="AT5" s="88">
        <v>8.82</v>
      </c>
      <c r="AU5" s="88">
        <v>8.4600000000000009</v>
      </c>
      <c r="AV5" s="88">
        <v>8.07</v>
      </c>
      <c r="AW5" s="88">
        <v>6.32</v>
      </c>
      <c r="AX5" s="88">
        <v>5.76</v>
      </c>
      <c r="AY5" s="88">
        <v>5.05</v>
      </c>
      <c r="AZ5" s="88">
        <v>4.38</v>
      </c>
    </row>
    <row r="6" spans="1:52" x14ac:dyDescent="0.25">
      <c r="A6" s="1" t="s">
        <v>92</v>
      </c>
      <c r="B6" s="88">
        <v>12.61</v>
      </c>
      <c r="C6" s="88">
        <v>11.57</v>
      </c>
      <c r="D6" s="88">
        <v>12.35</v>
      </c>
      <c r="E6" s="88">
        <v>11.09</v>
      </c>
      <c r="F6" s="88">
        <v>11.15</v>
      </c>
      <c r="G6" s="88">
        <v>12.7</v>
      </c>
      <c r="H6" s="88">
        <v>11.62</v>
      </c>
      <c r="I6" s="88">
        <v>11.75</v>
      </c>
      <c r="J6" s="88">
        <v>11.73</v>
      </c>
      <c r="K6" s="88">
        <v>11.01</v>
      </c>
      <c r="L6" s="88">
        <v>11.92</v>
      </c>
      <c r="M6" s="88">
        <v>12.03</v>
      </c>
      <c r="N6" s="88">
        <v>11.45</v>
      </c>
      <c r="O6" s="88">
        <v>10.33</v>
      </c>
      <c r="P6" s="88">
        <v>9.92</v>
      </c>
      <c r="Q6" s="88">
        <v>9.67</v>
      </c>
      <c r="R6" s="88">
        <v>9.9</v>
      </c>
      <c r="S6" s="88">
        <v>10.01</v>
      </c>
      <c r="T6" s="88">
        <v>10.47</v>
      </c>
      <c r="U6" s="88">
        <v>10.52</v>
      </c>
      <c r="V6" s="88">
        <v>10.78</v>
      </c>
      <c r="W6" s="88">
        <v>10.47</v>
      </c>
      <c r="X6" s="88">
        <v>11.64</v>
      </c>
      <c r="Y6" s="88">
        <v>12.29</v>
      </c>
      <c r="Z6" s="88">
        <v>12.01</v>
      </c>
      <c r="AA6" s="88">
        <v>13.6</v>
      </c>
      <c r="AB6" s="88">
        <v>15.4</v>
      </c>
      <c r="AC6" s="88">
        <v>18.760000000000002</v>
      </c>
      <c r="AD6" s="88"/>
      <c r="AE6" s="88"/>
      <c r="AF6" s="88"/>
      <c r="AG6" s="88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  <c r="AU6" s="88"/>
      <c r="AV6" s="88"/>
      <c r="AW6" s="88"/>
      <c r="AX6" s="88"/>
      <c r="AY6" s="88"/>
      <c r="AZ6" s="88"/>
    </row>
    <row r="7" spans="1:52" x14ac:dyDescent="0.25">
      <c r="A7" s="1" t="s">
        <v>93</v>
      </c>
      <c r="B7" s="88">
        <v>2.12</v>
      </c>
      <c r="C7" s="88">
        <v>2.12</v>
      </c>
      <c r="D7" s="88">
        <v>2.1</v>
      </c>
      <c r="E7" s="88">
        <v>2.09</v>
      </c>
      <c r="F7" s="88">
        <v>2.0099999999999998</v>
      </c>
      <c r="G7" s="88">
        <v>2.12</v>
      </c>
      <c r="H7" s="88">
        <v>2.1</v>
      </c>
      <c r="I7" s="88">
        <v>2.14</v>
      </c>
      <c r="J7" s="88">
        <v>2.2999999999999998</v>
      </c>
      <c r="K7" s="88">
        <v>1.99</v>
      </c>
      <c r="L7" s="88">
        <v>2.48</v>
      </c>
      <c r="M7" s="88">
        <v>2.57</v>
      </c>
      <c r="N7" s="88">
        <v>2.5099999999999998</v>
      </c>
      <c r="O7" s="88">
        <v>2.36</v>
      </c>
      <c r="P7" s="88">
        <v>2.11</v>
      </c>
      <c r="Q7" s="88">
        <v>1.91</v>
      </c>
      <c r="R7" s="88">
        <v>1.73</v>
      </c>
      <c r="S7" s="88">
        <v>1.93</v>
      </c>
      <c r="T7" s="88">
        <v>1.92</v>
      </c>
      <c r="U7" s="88">
        <v>1.76</v>
      </c>
      <c r="V7" s="88">
        <v>2.38</v>
      </c>
      <c r="W7" s="88">
        <v>1.72</v>
      </c>
      <c r="X7" s="88">
        <v>1.26</v>
      </c>
      <c r="Y7" s="88">
        <v>1.1100000000000001</v>
      </c>
      <c r="Z7" s="88">
        <v>1.43</v>
      </c>
      <c r="AA7" s="88">
        <v>2.02</v>
      </c>
      <c r="AB7" s="88">
        <v>1.6</v>
      </c>
      <c r="AC7" s="88">
        <v>1.41</v>
      </c>
      <c r="AD7" s="88">
        <v>0.87</v>
      </c>
      <c r="AE7" s="88">
        <v>0.82</v>
      </c>
      <c r="AF7" s="88">
        <v>0.99</v>
      </c>
      <c r="AG7" s="88">
        <v>0.67</v>
      </c>
      <c r="AH7" s="88">
        <v>0.84</v>
      </c>
      <c r="AI7" s="88">
        <v>0.51</v>
      </c>
      <c r="AJ7" s="88">
        <v>0.51</v>
      </c>
      <c r="AK7" s="88">
        <v>0.41</v>
      </c>
      <c r="AL7" s="88">
        <v>0.37</v>
      </c>
      <c r="AM7" s="88">
        <v>0.33</v>
      </c>
      <c r="AN7" s="88">
        <v>0.3</v>
      </c>
      <c r="AO7" s="88">
        <v>0.31</v>
      </c>
      <c r="AP7" s="88">
        <v>0.31</v>
      </c>
      <c r="AQ7" s="88">
        <v>0.32</v>
      </c>
      <c r="AR7" s="88">
        <v>0.33</v>
      </c>
      <c r="AS7" s="88">
        <v>0.33</v>
      </c>
      <c r="AT7" s="88">
        <v>0.33</v>
      </c>
      <c r="AU7" s="88">
        <v>0.33</v>
      </c>
      <c r="AV7" s="88">
        <v>0.33</v>
      </c>
      <c r="AW7" s="88">
        <v>0.33</v>
      </c>
      <c r="AX7" s="88">
        <v>0.33</v>
      </c>
      <c r="AY7" s="88">
        <v>0.33</v>
      </c>
      <c r="AZ7" s="88">
        <v>0.33</v>
      </c>
    </row>
    <row r="8" spans="1:52" x14ac:dyDescent="0.25">
      <c r="A8" s="27" t="s">
        <v>94</v>
      </c>
      <c r="B8" s="88">
        <v>4.7</v>
      </c>
      <c r="C8" s="88">
        <v>4.7</v>
      </c>
      <c r="D8" s="88">
        <v>5.17</v>
      </c>
      <c r="E8" s="88">
        <v>5.18</v>
      </c>
      <c r="F8" s="88">
        <v>5.41</v>
      </c>
      <c r="G8" s="88">
        <v>5.54</v>
      </c>
      <c r="H8" s="88">
        <v>5.42</v>
      </c>
      <c r="I8" s="88">
        <v>5.84</v>
      </c>
      <c r="J8" s="88">
        <v>5.98</v>
      </c>
      <c r="K8" s="88">
        <v>6.23</v>
      </c>
      <c r="L8" s="88">
        <v>6.21</v>
      </c>
      <c r="M8" s="88">
        <v>6.66</v>
      </c>
      <c r="N8" s="88">
        <v>7.34</v>
      </c>
      <c r="O8" s="88">
        <v>7.21</v>
      </c>
      <c r="P8" s="88">
        <v>7.38</v>
      </c>
      <c r="Q8" s="88">
        <v>8.16</v>
      </c>
      <c r="R8" s="88">
        <v>8.14</v>
      </c>
      <c r="S8" s="88">
        <v>8.1199999999999992</v>
      </c>
      <c r="T8" s="88">
        <v>7.31</v>
      </c>
      <c r="U8" s="88">
        <v>7.68</v>
      </c>
      <c r="V8" s="88">
        <v>8.0399999999999991</v>
      </c>
      <c r="W8" s="88">
        <v>6.94</v>
      </c>
      <c r="X8" s="88">
        <v>7.64</v>
      </c>
      <c r="Y8" s="88">
        <v>8.2100000000000009</v>
      </c>
      <c r="Z8" s="88">
        <v>8.5399999999999991</v>
      </c>
      <c r="AA8" s="88">
        <v>8.7100000000000009</v>
      </c>
      <c r="AB8" s="88">
        <v>9.0399999999999991</v>
      </c>
      <c r="AC8" s="88">
        <v>8.8699999999999992</v>
      </c>
      <c r="AD8" s="88">
        <v>9.41</v>
      </c>
      <c r="AE8" s="88">
        <v>9.76</v>
      </c>
      <c r="AF8" s="88">
        <v>9.48</v>
      </c>
      <c r="AG8" s="88">
        <v>9.25</v>
      </c>
      <c r="AH8" s="88">
        <v>9.17</v>
      </c>
      <c r="AI8" s="88">
        <v>9.5</v>
      </c>
      <c r="AJ8" s="88">
        <v>9.91</v>
      </c>
      <c r="AK8" s="88">
        <v>9.8699999999999992</v>
      </c>
      <c r="AL8" s="88">
        <v>9.9700000000000006</v>
      </c>
      <c r="AM8" s="88">
        <v>10.07</v>
      </c>
      <c r="AN8" s="88">
        <v>9.91</v>
      </c>
      <c r="AO8" s="88">
        <v>9.83</v>
      </c>
      <c r="AP8" s="88">
        <v>9.9499999999999993</v>
      </c>
      <c r="AQ8" s="88">
        <v>9.84</v>
      </c>
      <c r="AR8" s="88">
        <v>9.31</v>
      </c>
      <c r="AS8" s="88">
        <v>8.9499999999999993</v>
      </c>
      <c r="AT8" s="88">
        <v>8.41</v>
      </c>
      <c r="AU8" s="88">
        <v>8.2200000000000006</v>
      </c>
      <c r="AV8" s="88">
        <v>8.17</v>
      </c>
      <c r="AW8" s="88">
        <v>8.14</v>
      </c>
      <c r="AX8" s="88">
        <v>8.09</v>
      </c>
      <c r="AY8" s="88">
        <v>7.92</v>
      </c>
      <c r="AZ8" s="88">
        <v>8.02</v>
      </c>
    </row>
    <row r="9" spans="1:52" x14ac:dyDescent="0.25">
      <c r="A9" s="5" t="s">
        <v>95</v>
      </c>
      <c r="B9" s="90">
        <v>20.88</v>
      </c>
      <c r="C9" s="90">
        <v>21.27</v>
      </c>
      <c r="D9" s="90">
        <v>21.98</v>
      </c>
      <c r="E9" s="90">
        <v>22.06</v>
      </c>
      <c r="F9" s="90">
        <v>19.68</v>
      </c>
      <c r="G9" s="90">
        <v>19.57</v>
      </c>
      <c r="H9" s="90">
        <v>20.350000000000001</v>
      </c>
      <c r="I9" s="90">
        <v>22.76</v>
      </c>
      <c r="J9" s="90">
        <v>23.73</v>
      </c>
      <c r="K9" s="90">
        <v>21.33</v>
      </c>
      <c r="L9" s="90">
        <v>23.4</v>
      </c>
      <c r="M9" s="90">
        <v>22.75</v>
      </c>
      <c r="N9" s="90">
        <v>21.42</v>
      </c>
      <c r="O9" s="90">
        <v>21.07</v>
      </c>
      <c r="P9" s="90">
        <v>21.41</v>
      </c>
      <c r="Q9" s="90">
        <v>23.05</v>
      </c>
      <c r="R9" s="90">
        <v>23.87</v>
      </c>
      <c r="S9" s="90">
        <v>26.57</v>
      </c>
      <c r="T9" s="90">
        <v>26.43</v>
      </c>
      <c r="U9" s="90">
        <v>25.52</v>
      </c>
      <c r="V9" s="90">
        <v>24.11</v>
      </c>
      <c r="W9" s="90">
        <v>24.57</v>
      </c>
      <c r="X9" s="90">
        <v>23.94</v>
      </c>
      <c r="Y9" s="90">
        <v>23.52</v>
      </c>
      <c r="Z9" s="90">
        <v>21.13</v>
      </c>
      <c r="AA9" s="90">
        <v>23.97</v>
      </c>
      <c r="AB9" s="90">
        <v>23.53</v>
      </c>
      <c r="AC9" s="90">
        <v>22.52</v>
      </c>
      <c r="AD9" s="90">
        <v>22.81</v>
      </c>
      <c r="AE9" s="90">
        <v>19.64</v>
      </c>
      <c r="AF9" s="90">
        <v>21.19</v>
      </c>
      <c r="AG9" s="90">
        <v>18.46</v>
      </c>
      <c r="AH9" s="90">
        <v>16.45</v>
      </c>
      <c r="AI9" s="90">
        <v>16.940000000000001</v>
      </c>
      <c r="AJ9" s="90">
        <v>16.559999999999999</v>
      </c>
      <c r="AK9" s="90">
        <v>19.38</v>
      </c>
      <c r="AL9" s="90">
        <v>19.68</v>
      </c>
      <c r="AM9" s="90">
        <v>20.22</v>
      </c>
      <c r="AN9" s="90">
        <v>19.5</v>
      </c>
      <c r="AO9" s="90">
        <v>18.36</v>
      </c>
      <c r="AP9" s="90">
        <v>17.54</v>
      </c>
      <c r="AQ9" s="90">
        <v>16.73</v>
      </c>
      <c r="AR9" s="90">
        <v>16.02</v>
      </c>
      <c r="AS9" s="90">
        <v>15.34</v>
      </c>
      <c r="AT9" s="90">
        <v>14.48</v>
      </c>
      <c r="AU9" s="90">
        <v>14.02</v>
      </c>
      <c r="AV9" s="90">
        <v>13.19</v>
      </c>
      <c r="AW9" s="90">
        <v>12.6</v>
      </c>
      <c r="AX9" s="90">
        <v>12.82</v>
      </c>
      <c r="AY9" s="90">
        <v>12.73</v>
      </c>
      <c r="AZ9" s="90">
        <v>12.46</v>
      </c>
    </row>
    <row r="10" spans="1:52" x14ac:dyDescent="0.25">
      <c r="B10" s="102"/>
      <c r="C10" s="102"/>
      <c r="D10" s="102"/>
      <c r="E10" s="102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/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/>
      <c r="AU10" s="102"/>
    </row>
    <row r="11" spans="1:52" x14ac:dyDescent="0.25"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4"/>
      <c r="AU11" s="120"/>
    </row>
    <row r="12" spans="1:52" x14ac:dyDescent="0.25">
      <c r="A12" s="18"/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6"/>
    </row>
    <row r="13" spans="1:52" x14ac:dyDescent="0.25">
      <c r="A13" s="18"/>
      <c r="B13" s="94"/>
      <c r="C13" s="94"/>
      <c r="D13" s="46"/>
      <c r="E13" s="46"/>
      <c r="F13" s="46"/>
      <c r="G13" s="46"/>
      <c r="H13" s="46"/>
      <c r="I13" s="46"/>
      <c r="L13" s="94"/>
      <c r="M13" s="46"/>
      <c r="AC13" s="104"/>
      <c r="AD13" s="104"/>
      <c r="AE13" s="104"/>
      <c r="AF13" s="104"/>
      <c r="AG13" s="104"/>
    </row>
    <row r="14" spans="1:52" x14ac:dyDescent="0.25">
      <c r="AU14" s="104"/>
    </row>
    <row r="46" spans="4:6" ht="14.65" customHeight="1" x14ac:dyDescent="0.25">
      <c r="D46" s="54"/>
      <c r="E46" s="54"/>
      <c r="F46" s="54"/>
    </row>
    <row r="47" spans="4:6" x14ac:dyDescent="0.25">
      <c r="D47" s="54"/>
      <c r="E47" s="54"/>
      <c r="F47" s="54"/>
    </row>
    <row r="48" spans="4:6" x14ac:dyDescent="0.25">
      <c r="D48" s="54"/>
      <c r="E48" s="54"/>
      <c r="F48" s="54"/>
    </row>
    <row r="49" spans="3:6" x14ac:dyDescent="0.25">
      <c r="D49" s="54"/>
      <c r="E49" s="54"/>
      <c r="F49" s="54"/>
    </row>
    <row r="50" spans="3:6" x14ac:dyDescent="0.25">
      <c r="C50" s="54"/>
      <c r="D50" s="54"/>
      <c r="E50" s="54"/>
      <c r="F50" s="54"/>
    </row>
    <row r="51" spans="3:6" x14ac:dyDescent="0.25">
      <c r="C51" s="54"/>
      <c r="D51" s="54"/>
      <c r="E51" s="54"/>
      <c r="F51" s="54"/>
    </row>
    <row r="52" spans="3:6" x14ac:dyDescent="0.25">
      <c r="C52" s="54"/>
      <c r="D52" s="54"/>
      <c r="E52" s="54"/>
      <c r="F52" s="54"/>
    </row>
  </sheetData>
  <pageMargins left="0.7" right="0.7" top="0.75" bottom="0.75" header="0.3" footer="0.3"/>
  <headerFooter>
    <oddHeader>&amp;C&amp;"Calibri"&amp;12&amp;KFF0000 OFFICIAL&amp;1#_x000D_</oddHeader>
    <oddFooter>&amp;C_x000D_&amp;1#&amp;"Calibri"&amp;12&amp;KFF0000 OFFICIAL</oddFooter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37"/>
  <dimension ref="A1"/>
  <sheetViews>
    <sheetView workbookViewId="0">
      <selection activeCell="B35" sqref="B35"/>
    </sheetView>
  </sheetViews>
  <sheetFormatPr defaultColWidth="9.28515625" defaultRowHeight="15" x14ac:dyDescent="0.25"/>
  <cols>
    <col min="1" max="16384" width="9.28515625" style="1"/>
  </cols>
  <sheetData>
    <row r="1" spans="1:1" x14ac:dyDescent="0.25">
      <c r="A1" s="22" t="s">
        <v>152</v>
      </c>
    </row>
  </sheetData>
  <pageMargins left="0.7" right="0.7" top="0.75" bottom="0.75" header="0.3" footer="0.3"/>
  <headerFooter>
    <oddHeader>&amp;C&amp;"Calibri"&amp;12&amp;KFF0000 OFFICIAL&amp;1#_x000D_</oddHeader>
    <oddFooter>&amp;C_x000D_&amp;1#&amp;"Calibri"&amp;12&amp;KFF0000 OFFICIAL</oddFooter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8"/>
  <dimension ref="A1:AZ52"/>
  <sheetViews>
    <sheetView zoomScaleNormal="100" workbookViewId="0">
      <selection activeCell="A13" sqref="A13"/>
    </sheetView>
  </sheetViews>
  <sheetFormatPr defaultColWidth="9.28515625" defaultRowHeight="15" x14ac:dyDescent="0.25"/>
  <cols>
    <col min="1" max="1" width="54" style="1" customWidth="1"/>
    <col min="2" max="47" width="7.5703125" style="45" customWidth="1"/>
    <col min="48" max="52" width="7.5703125" style="1" customWidth="1"/>
    <col min="53" max="16384" width="9.28515625" style="1"/>
  </cols>
  <sheetData>
    <row r="1" spans="1:52" ht="18" x14ac:dyDescent="0.35">
      <c r="A1" s="35" t="s">
        <v>153</v>
      </c>
    </row>
    <row r="3" spans="1:52" x14ac:dyDescent="0.25">
      <c r="A3" s="23"/>
      <c r="B3" s="84">
        <v>1990</v>
      </c>
      <c r="C3" s="84">
        <v>1991</v>
      </c>
      <c r="D3" s="84">
        <v>1992</v>
      </c>
      <c r="E3" s="84">
        <v>1993</v>
      </c>
      <c r="F3" s="84">
        <v>1994</v>
      </c>
      <c r="G3" s="84">
        <v>1995</v>
      </c>
      <c r="H3" s="84">
        <v>1996</v>
      </c>
      <c r="I3" s="84">
        <v>1997</v>
      </c>
      <c r="J3" s="84">
        <v>1998</v>
      </c>
      <c r="K3" s="84">
        <v>1999</v>
      </c>
      <c r="L3" s="84">
        <v>2000</v>
      </c>
      <c r="M3" s="84">
        <v>2001</v>
      </c>
      <c r="N3" s="84">
        <v>2002</v>
      </c>
      <c r="O3" s="84">
        <v>2003</v>
      </c>
      <c r="P3" s="84">
        <v>2004</v>
      </c>
      <c r="Q3" s="84">
        <v>2005</v>
      </c>
      <c r="R3" s="84">
        <v>2006</v>
      </c>
      <c r="S3" s="84">
        <v>2007</v>
      </c>
      <c r="T3" s="84">
        <v>2008</v>
      </c>
      <c r="U3" s="84">
        <v>2009</v>
      </c>
      <c r="V3" s="84">
        <v>2010</v>
      </c>
      <c r="W3" s="84">
        <v>2011</v>
      </c>
      <c r="X3" s="84">
        <v>2012</v>
      </c>
      <c r="Y3" s="84">
        <v>2013</v>
      </c>
      <c r="Z3" s="84">
        <v>2014</v>
      </c>
      <c r="AA3" s="84">
        <v>2015</v>
      </c>
      <c r="AB3" s="84">
        <v>2016</v>
      </c>
      <c r="AC3" s="84">
        <v>2017</v>
      </c>
      <c r="AD3" s="84">
        <v>2018</v>
      </c>
      <c r="AE3" s="84">
        <v>2019</v>
      </c>
      <c r="AF3" s="84">
        <v>2020</v>
      </c>
      <c r="AG3" s="84">
        <v>2021</v>
      </c>
      <c r="AH3" s="84">
        <v>2022</v>
      </c>
      <c r="AI3" s="84">
        <v>2023</v>
      </c>
      <c r="AJ3" s="84">
        <v>2024</v>
      </c>
      <c r="AK3" s="84">
        <v>2025</v>
      </c>
      <c r="AL3" s="84">
        <v>2026</v>
      </c>
      <c r="AM3" s="84">
        <v>2027</v>
      </c>
      <c r="AN3" s="84">
        <v>2028</v>
      </c>
      <c r="AO3" s="84">
        <v>2029</v>
      </c>
      <c r="AP3" s="84">
        <v>2030</v>
      </c>
      <c r="AQ3" s="84">
        <v>2031</v>
      </c>
      <c r="AR3" s="84">
        <v>2032</v>
      </c>
      <c r="AS3" s="84">
        <v>2033</v>
      </c>
      <c r="AT3" s="84">
        <v>2034</v>
      </c>
      <c r="AU3" s="84">
        <v>2035</v>
      </c>
      <c r="AV3" s="84">
        <v>2036</v>
      </c>
      <c r="AW3" s="84">
        <v>2037</v>
      </c>
      <c r="AX3" s="84">
        <v>2038</v>
      </c>
      <c r="AY3" s="84">
        <v>2039</v>
      </c>
      <c r="AZ3" s="84">
        <v>2040</v>
      </c>
    </row>
    <row r="4" spans="1:52" x14ac:dyDescent="0.25">
      <c r="A4" s="1" t="s">
        <v>220</v>
      </c>
      <c r="B4" s="86">
        <v>0</v>
      </c>
      <c r="C4" s="86">
        <v>0</v>
      </c>
      <c r="D4" s="86">
        <v>0</v>
      </c>
      <c r="E4" s="86">
        <v>0</v>
      </c>
      <c r="F4" s="86">
        <v>0</v>
      </c>
      <c r="G4" s="86">
        <v>0.1</v>
      </c>
      <c r="H4" s="86">
        <v>0.26</v>
      </c>
      <c r="I4" s="86">
        <v>0.43</v>
      </c>
      <c r="J4" s="86">
        <v>0.61</v>
      </c>
      <c r="K4" s="86">
        <v>0.9</v>
      </c>
      <c r="L4" s="86">
        <v>1.1499999999999999</v>
      </c>
      <c r="M4" s="86">
        <v>1.55</v>
      </c>
      <c r="N4" s="86">
        <v>1.94</v>
      </c>
      <c r="O4" s="86">
        <v>2.4300000000000002</v>
      </c>
      <c r="P4" s="86">
        <v>2.93</v>
      </c>
      <c r="Q4" s="86">
        <v>3.7</v>
      </c>
      <c r="R4" s="86">
        <v>4.1100000000000003</v>
      </c>
      <c r="S4" s="86">
        <v>4.71</v>
      </c>
      <c r="T4" s="86">
        <v>5.29</v>
      </c>
      <c r="U4" s="86">
        <v>6.14</v>
      </c>
      <c r="V4" s="86">
        <v>6.74</v>
      </c>
      <c r="W4" s="86">
        <v>7.41</v>
      </c>
      <c r="X4" s="86">
        <v>7.82</v>
      </c>
      <c r="Y4" s="86">
        <v>8.19</v>
      </c>
      <c r="Z4" s="86">
        <v>8.84</v>
      </c>
      <c r="AA4" s="86">
        <v>9.34</v>
      </c>
      <c r="AB4" s="86">
        <v>9.7100000000000009</v>
      </c>
      <c r="AC4" s="86">
        <v>9.92</v>
      </c>
      <c r="AD4" s="86">
        <v>9.89</v>
      </c>
      <c r="AE4" s="86">
        <v>10.69</v>
      </c>
      <c r="AF4" s="86">
        <v>10.95</v>
      </c>
      <c r="AG4" s="86">
        <v>11.44</v>
      </c>
      <c r="AH4" s="86">
        <v>11.05</v>
      </c>
      <c r="AI4" s="86">
        <v>11.21</v>
      </c>
      <c r="AJ4" s="86">
        <v>11.24</v>
      </c>
      <c r="AK4" s="86">
        <v>11.17</v>
      </c>
      <c r="AL4" s="86">
        <v>10.62</v>
      </c>
      <c r="AM4" s="86">
        <v>10.45</v>
      </c>
      <c r="AN4" s="86">
        <v>9.77</v>
      </c>
      <c r="AO4" s="86">
        <v>9.48</v>
      </c>
      <c r="AP4" s="86">
        <v>8.84</v>
      </c>
      <c r="AQ4" s="86">
        <v>8.5399999999999991</v>
      </c>
      <c r="AR4" s="86">
        <v>7.86</v>
      </c>
      <c r="AS4" s="86">
        <v>7.51</v>
      </c>
      <c r="AT4" s="86">
        <v>6.91</v>
      </c>
      <c r="AU4" s="86">
        <v>6.6</v>
      </c>
      <c r="AV4" s="86">
        <v>6.04</v>
      </c>
      <c r="AW4" s="86">
        <v>5.69</v>
      </c>
      <c r="AX4" s="86">
        <v>5.24</v>
      </c>
      <c r="AY4" s="86">
        <v>4.99</v>
      </c>
      <c r="AZ4" s="86">
        <v>4.6900000000000004</v>
      </c>
    </row>
    <row r="5" spans="1:52" x14ac:dyDescent="0.25">
      <c r="A5" s="1" t="s">
        <v>221</v>
      </c>
      <c r="B5" s="88">
        <v>0.08</v>
      </c>
      <c r="C5" s="88">
        <v>0.09</v>
      </c>
      <c r="D5" s="88">
        <v>0.09</v>
      </c>
      <c r="E5" s="88">
        <v>0.09</v>
      </c>
      <c r="F5" s="88">
        <v>0.09</v>
      </c>
      <c r="G5" s="88">
        <v>0.14000000000000001</v>
      </c>
      <c r="H5" s="88">
        <v>0.14000000000000001</v>
      </c>
      <c r="I5" s="88">
        <v>0.14000000000000001</v>
      </c>
      <c r="J5" s="88">
        <v>0.14000000000000001</v>
      </c>
      <c r="K5" s="88">
        <v>0.14000000000000001</v>
      </c>
      <c r="L5" s="88">
        <v>0.15</v>
      </c>
      <c r="M5" s="88">
        <v>0.15</v>
      </c>
      <c r="N5" s="88">
        <v>0.15</v>
      </c>
      <c r="O5" s="88">
        <v>0.15</v>
      </c>
      <c r="P5" s="88">
        <v>0.17</v>
      </c>
      <c r="Q5" s="88">
        <v>0.23</v>
      </c>
      <c r="R5" s="88">
        <v>0.22</v>
      </c>
      <c r="S5" s="88">
        <v>0.21</v>
      </c>
      <c r="T5" s="88">
        <v>0.23</v>
      </c>
      <c r="U5" s="88">
        <v>0.23</v>
      </c>
      <c r="V5" s="88">
        <v>0.3</v>
      </c>
      <c r="W5" s="88">
        <v>0.33</v>
      </c>
      <c r="X5" s="88">
        <v>0.28000000000000003</v>
      </c>
      <c r="Y5" s="88">
        <v>0.3</v>
      </c>
      <c r="Z5" s="88">
        <v>0.27</v>
      </c>
      <c r="AA5" s="88">
        <v>0.28000000000000003</v>
      </c>
      <c r="AB5" s="88">
        <v>0.32</v>
      </c>
      <c r="AC5" s="88">
        <v>0.23</v>
      </c>
      <c r="AD5" s="88">
        <v>0.23</v>
      </c>
      <c r="AE5" s="88">
        <v>0.23</v>
      </c>
      <c r="AF5" s="88">
        <v>0.23</v>
      </c>
      <c r="AG5" s="88">
        <v>0.24</v>
      </c>
      <c r="AH5" s="88">
        <v>0.24</v>
      </c>
      <c r="AI5" s="88">
        <v>0.28999999999999998</v>
      </c>
      <c r="AJ5" s="88">
        <v>0.28999999999999998</v>
      </c>
      <c r="AK5" s="88">
        <v>0.28999999999999998</v>
      </c>
      <c r="AL5" s="88">
        <v>0.28999999999999998</v>
      </c>
      <c r="AM5" s="88">
        <v>0.28999999999999998</v>
      </c>
      <c r="AN5" s="88">
        <v>0.33</v>
      </c>
      <c r="AO5" s="88">
        <v>0.38</v>
      </c>
      <c r="AP5" s="88">
        <v>0.42</v>
      </c>
      <c r="AQ5" s="88">
        <v>0.42</v>
      </c>
      <c r="AR5" s="88">
        <v>0.42</v>
      </c>
      <c r="AS5" s="88">
        <v>0.42</v>
      </c>
      <c r="AT5" s="88">
        <v>0.42</v>
      </c>
      <c r="AU5" s="88">
        <v>0.42</v>
      </c>
      <c r="AV5" s="88">
        <v>0.42</v>
      </c>
      <c r="AW5" s="88">
        <v>0.42</v>
      </c>
      <c r="AX5" s="88">
        <v>0.42</v>
      </c>
      <c r="AY5" s="88">
        <v>0.42</v>
      </c>
      <c r="AZ5" s="88">
        <v>0.41</v>
      </c>
    </row>
    <row r="6" spans="1:52" x14ac:dyDescent="0.25">
      <c r="A6" s="1" t="s">
        <v>222</v>
      </c>
      <c r="B6" s="88">
        <v>0.23</v>
      </c>
      <c r="C6" s="88">
        <v>0.25</v>
      </c>
      <c r="D6" s="88">
        <v>0.27</v>
      </c>
      <c r="E6" s="88">
        <v>0.28999999999999998</v>
      </c>
      <c r="F6" s="88">
        <v>0.3</v>
      </c>
      <c r="G6" s="88">
        <v>0.33</v>
      </c>
      <c r="H6" s="88">
        <v>0.28999999999999998</v>
      </c>
      <c r="I6" s="88">
        <v>0.27</v>
      </c>
      <c r="J6" s="88">
        <v>0.24</v>
      </c>
      <c r="K6" s="88">
        <v>0.21</v>
      </c>
      <c r="L6" s="88">
        <v>0.22</v>
      </c>
      <c r="M6" s="88">
        <v>0.23</v>
      </c>
      <c r="N6" s="88">
        <v>0.23</v>
      </c>
      <c r="O6" s="88">
        <v>0.24</v>
      </c>
      <c r="P6" s="88">
        <v>0.24</v>
      </c>
      <c r="Q6" s="88">
        <v>0.2</v>
      </c>
      <c r="R6" s="88">
        <v>0.19</v>
      </c>
      <c r="S6" s="88">
        <v>0.18</v>
      </c>
      <c r="T6" s="88">
        <v>0.17</v>
      </c>
      <c r="U6" s="88">
        <v>0.15</v>
      </c>
      <c r="V6" s="88">
        <v>0.14000000000000001</v>
      </c>
      <c r="W6" s="88">
        <v>0.13</v>
      </c>
      <c r="X6" s="88">
        <v>0.12</v>
      </c>
      <c r="Y6" s="88">
        <v>0.11</v>
      </c>
      <c r="Z6" s="88">
        <v>0.1</v>
      </c>
      <c r="AA6" s="88">
        <v>0.12</v>
      </c>
      <c r="AB6" s="88">
        <v>0.13</v>
      </c>
      <c r="AC6" s="88">
        <v>0.13</v>
      </c>
      <c r="AD6" s="88">
        <v>0.16</v>
      </c>
      <c r="AE6" s="88">
        <v>0.13</v>
      </c>
      <c r="AF6" s="88">
        <v>0.1</v>
      </c>
      <c r="AG6" s="88">
        <v>0.19</v>
      </c>
      <c r="AH6" s="88">
        <v>0.16</v>
      </c>
      <c r="AI6" s="88">
        <v>0.16</v>
      </c>
      <c r="AJ6" s="88">
        <v>0.16</v>
      </c>
      <c r="AK6" s="88">
        <v>0.16</v>
      </c>
      <c r="AL6" s="88">
        <v>0.16</v>
      </c>
      <c r="AM6" s="88">
        <v>0.16</v>
      </c>
      <c r="AN6" s="88">
        <v>0.16</v>
      </c>
      <c r="AO6" s="88">
        <v>0.17</v>
      </c>
      <c r="AP6" s="88">
        <v>0.17</v>
      </c>
      <c r="AQ6" s="88">
        <v>0.17</v>
      </c>
      <c r="AR6" s="88">
        <v>0.17</v>
      </c>
      <c r="AS6" s="88">
        <v>0.17</v>
      </c>
      <c r="AT6" s="88">
        <v>0.17</v>
      </c>
      <c r="AU6" s="88">
        <v>0.17</v>
      </c>
      <c r="AV6" s="88">
        <v>0.18</v>
      </c>
      <c r="AW6" s="88">
        <v>0.18</v>
      </c>
      <c r="AX6" s="88">
        <v>0.18</v>
      </c>
      <c r="AY6" s="88">
        <v>0.18</v>
      </c>
      <c r="AZ6" s="88">
        <v>0.18</v>
      </c>
    </row>
    <row r="7" spans="1:52" x14ac:dyDescent="0.25">
      <c r="A7" s="1" t="s">
        <v>223</v>
      </c>
      <c r="B7" s="88">
        <v>0.28000000000000003</v>
      </c>
      <c r="C7" s="88">
        <v>0.26</v>
      </c>
      <c r="D7" s="88">
        <v>0.26</v>
      </c>
      <c r="E7" s="88">
        <v>0.26</v>
      </c>
      <c r="F7" s="88">
        <v>0.27</v>
      </c>
      <c r="G7" s="88">
        <v>0.27</v>
      </c>
      <c r="H7" s="88">
        <v>0.28000000000000003</v>
      </c>
      <c r="I7" s="88">
        <v>0.28000000000000003</v>
      </c>
      <c r="J7" s="88">
        <v>0.28000000000000003</v>
      </c>
      <c r="K7" s="88">
        <v>0.27</v>
      </c>
      <c r="L7" s="88">
        <v>0.28000000000000003</v>
      </c>
      <c r="M7" s="88">
        <v>0.28999999999999998</v>
      </c>
      <c r="N7" s="88">
        <v>0.3</v>
      </c>
      <c r="O7" s="88">
        <v>0.3</v>
      </c>
      <c r="P7" s="88">
        <v>0.33</v>
      </c>
      <c r="Q7" s="88">
        <v>0.25</v>
      </c>
      <c r="R7" s="88">
        <v>0.24</v>
      </c>
      <c r="S7" s="88">
        <v>0.23</v>
      </c>
      <c r="T7" s="88">
        <v>0.24</v>
      </c>
      <c r="U7" s="88">
        <v>0.24</v>
      </c>
      <c r="V7" s="88">
        <v>0.25</v>
      </c>
      <c r="W7" s="88">
        <v>0.23</v>
      </c>
      <c r="X7" s="88">
        <v>0.19</v>
      </c>
      <c r="Y7" s="88">
        <v>0.21</v>
      </c>
      <c r="Z7" s="88">
        <v>0.23</v>
      </c>
      <c r="AA7" s="88">
        <v>0.22</v>
      </c>
      <c r="AB7" s="88">
        <v>0.21</v>
      </c>
      <c r="AC7" s="88">
        <v>0.23</v>
      </c>
      <c r="AD7" s="88">
        <v>0.17</v>
      </c>
      <c r="AE7" s="88">
        <v>0.18</v>
      </c>
      <c r="AF7" s="88">
        <v>0.18</v>
      </c>
      <c r="AG7" s="88">
        <v>0.16</v>
      </c>
      <c r="AH7" s="88">
        <v>0.18</v>
      </c>
      <c r="AI7" s="88">
        <v>0.16</v>
      </c>
      <c r="AJ7" s="88">
        <v>0.16</v>
      </c>
      <c r="AK7" s="88">
        <v>0.16</v>
      </c>
      <c r="AL7" s="88">
        <v>0.16</v>
      </c>
      <c r="AM7" s="88">
        <v>0.16</v>
      </c>
      <c r="AN7" s="88">
        <v>0.16</v>
      </c>
      <c r="AO7" s="88">
        <v>0.16</v>
      </c>
      <c r="AP7" s="88">
        <v>0.16</v>
      </c>
      <c r="AQ7" s="88">
        <v>0.16</v>
      </c>
      <c r="AR7" s="88">
        <v>0.16</v>
      </c>
      <c r="AS7" s="88">
        <v>0.16</v>
      </c>
      <c r="AT7" s="88">
        <v>0.16</v>
      </c>
      <c r="AU7" s="88">
        <v>0.16</v>
      </c>
      <c r="AV7" s="88">
        <v>0.16</v>
      </c>
      <c r="AW7" s="88">
        <v>0.16</v>
      </c>
      <c r="AX7" s="88">
        <v>0.16</v>
      </c>
      <c r="AY7" s="88">
        <v>0.16</v>
      </c>
      <c r="AZ7" s="88">
        <v>0.16</v>
      </c>
    </row>
    <row r="8" spans="1:52" x14ac:dyDescent="0.25">
      <c r="A8" s="1" t="s">
        <v>224</v>
      </c>
      <c r="B8" s="88">
        <v>5.49</v>
      </c>
      <c r="C8" s="88">
        <v>5.15</v>
      </c>
      <c r="D8" s="88">
        <v>4.97</v>
      </c>
      <c r="E8" s="88">
        <v>5.2</v>
      </c>
      <c r="F8" s="88">
        <v>6</v>
      </c>
      <c r="G8" s="88">
        <v>5.83</v>
      </c>
      <c r="H8" s="88">
        <v>5.9</v>
      </c>
      <c r="I8" s="88">
        <v>5.98</v>
      </c>
      <c r="J8" s="88">
        <v>6.36</v>
      </c>
      <c r="K8" s="88">
        <v>6.44</v>
      </c>
      <c r="L8" s="88">
        <v>6.23</v>
      </c>
      <c r="M8" s="88">
        <v>6.24</v>
      </c>
      <c r="N8" s="88">
        <v>6.29</v>
      </c>
      <c r="O8" s="88">
        <v>6.43</v>
      </c>
      <c r="P8" s="88">
        <v>6.39</v>
      </c>
      <c r="Q8" s="88">
        <v>6.48</v>
      </c>
      <c r="R8" s="88">
        <v>6.67</v>
      </c>
      <c r="S8" s="88">
        <v>6.99</v>
      </c>
      <c r="T8" s="88">
        <v>6.9</v>
      </c>
      <c r="U8" s="88">
        <v>6.41</v>
      </c>
      <c r="V8" s="88">
        <v>6.3</v>
      </c>
      <c r="W8" s="88">
        <v>6.45</v>
      </c>
      <c r="X8" s="88">
        <v>6.41</v>
      </c>
      <c r="Y8" s="88">
        <v>6.11</v>
      </c>
      <c r="Z8" s="88">
        <v>6</v>
      </c>
      <c r="AA8" s="88">
        <v>5.88</v>
      </c>
      <c r="AB8" s="88">
        <v>5.69</v>
      </c>
      <c r="AC8" s="88">
        <v>5.6</v>
      </c>
      <c r="AD8" s="88">
        <v>5.52</v>
      </c>
      <c r="AE8" s="88">
        <v>5.59</v>
      </c>
      <c r="AF8" s="88">
        <v>5.23</v>
      </c>
      <c r="AG8" s="88">
        <v>5.61</v>
      </c>
      <c r="AH8" s="88">
        <v>5.58</v>
      </c>
      <c r="AI8" s="88">
        <v>5.46</v>
      </c>
      <c r="AJ8" s="88">
        <v>5.48</v>
      </c>
      <c r="AK8" s="88">
        <v>5.38</v>
      </c>
      <c r="AL8" s="88">
        <v>5.26</v>
      </c>
      <c r="AM8" s="88">
        <v>5.27</v>
      </c>
      <c r="AN8" s="88">
        <v>5.27</v>
      </c>
      <c r="AO8" s="88">
        <v>5.25</v>
      </c>
      <c r="AP8" s="88">
        <v>5.13</v>
      </c>
      <c r="AQ8" s="88">
        <v>5.12</v>
      </c>
      <c r="AR8" s="88">
        <v>5.0999999999999996</v>
      </c>
      <c r="AS8" s="88">
        <v>5.09</v>
      </c>
      <c r="AT8" s="88">
        <v>5.07</v>
      </c>
      <c r="AU8" s="88">
        <v>5.05</v>
      </c>
      <c r="AV8" s="88">
        <v>5.04</v>
      </c>
      <c r="AW8" s="88">
        <v>5</v>
      </c>
      <c r="AX8" s="88">
        <v>4.99</v>
      </c>
      <c r="AY8" s="88">
        <v>4.97</v>
      </c>
      <c r="AZ8" s="88">
        <v>4.96</v>
      </c>
    </row>
    <row r="9" spans="1:52" x14ac:dyDescent="0.25">
      <c r="A9" s="1" t="s">
        <v>225</v>
      </c>
      <c r="B9" s="88">
        <v>15.89</v>
      </c>
      <c r="C9" s="88">
        <v>15.57</v>
      </c>
      <c r="D9" s="88">
        <v>16.100000000000001</v>
      </c>
      <c r="E9" s="88">
        <v>14.85</v>
      </c>
      <c r="F9" s="88">
        <v>14.92</v>
      </c>
      <c r="G9" s="88">
        <v>14.58</v>
      </c>
      <c r="H9" s="88">
        <v>14.65</v>
      </c>
      <c r="I9" s="88">
        <v>14.48</v>
      </c>
      <c r="J9" s="88">
        <v>14.73</v>
      </c>
      <c r="K9" s="88">
        <v>14.89</v>
      </c>
      <c r="L9" s="88">
        <v>14.44</v>
      </c>
      <c r="M9" s="88">
        <v>14.28</v>
      </c>
      <c r="N9" s="88">
        <v>14.13</v>
      </c>
      <c r="O9" s="88">
        <v>15.35</v>
      </c>
      <c r="P9" s="88">
        <v>16</v>
      </c>
      <c r="Q9" s="88">
        <v>14.22</v>
      </c>
      <c r="R9" s="88">
        <v>13.45</v>
      </c>
      <c r="S9" s="88">
        <v>13.94</v>
      </c>
      <c r="T9" s="88">
        <v>13.7</v>
      </c>
      <c r="U9" s="88">
        <v>11.54</v>
      </c>
      <c r="V9" s="88">
        <v>13.4</v>
      </c>
      <c r="W9" s="88">
        <v>13.95</v>
      </c>
      <c r="X9" s="88">
        <v>11.75</v>
      </c>
      <c r="Y9" s="88">
        <v>10.37</v>
      </c>
      <c r="Z9" s="88">
        <v>9.85</v>
      </c>
      <c r="AA9" s="88">
        <v>10.09</v>
      </c>
      <c r="AB9" s="88">
        <v>10.18</v>
      </c>
      <c r="AC9" s="88">
        <v>10.64</v>
      </c>
      <c r="AD9" s="88">
        <v>10.96</v>
      </c>
      <c r="AE9" s="88">
        <v>10.92</v>
      </c>
      <c r="AF9" s="88">
        <v>10.49</v>
      </c>
      <c r="AG9" s="88">
        <v>10.67</v>
      </c>
      <c r="AH9" s="88">
        <v>11.03</v>
      </c>
      <c r="AI9" s="88">
        <v>10.77</v>
      </c>
      <c r="AJ9" s="88">
        <v>10.28</v>
      </c>
      <c r="AK9" s="88">
        <v>10.53</v>
      </c>
      <c r="AL9" s="88">
        <v>10.36</v>
      </c>
      <c r="AM9" s="88">
        <v>9.94</v>
      </c>
      <c r="AN9" s="88">
        <v>9.58</v>
      </c>
      <c r="AO9" s="88">
        <v>9.14</v>
      </c>
      <c r="AP9" s="88">
        <v>8.91</v>
      </c>
      <c r="AQ9" s="88">
        <v>8.84</v>
      </c>
      <c r="AR9" s="88">
        <v>8.77</v>
      </c>
      <c r="AS9" s="88">
        <v>8.69</v>
      </c>
      <c r="AT9" s="88">
        <v>8.76</v>
      </c>
      <c r="AU9" s="88">
        <v>8.43</v>
      </c>
      <c r="AV9" s="88">
        <v>8.1</v>
      </c>
      <c r="AW9" s="88">
        <v>7.77</v>
      </c>
      <c r="AX9" s="88">
        <v>7.45</v>
      </c>
      <c r="AY9" s="88">
        <v>7.42</v>
      </c>
      <c r="AZ9" s="88">
        <v>7.4</v>
      </c>
    </row>
    <row r="10" spans="1:52" x14ac:dyDescent="0.25">
      <c r="A10" s="5" t="s">
        <v>226</v>
      </c>
      <c r="B10" s="90">
        <v>3.15</v>
      </c>
      <c r="C10" s="90">
        <v>3</v>
      </c>
      <c r="D10" s="90">
        <v>3.21</v>
      </c>
      <c r="E10" s="90">
        <v>3.95</v>
      </c>
      <c r="F10" s="90">
        <v>3.3</v>
      </c>
      <c r="G10" s="90">
        <v>3.42</v>
      </c>
      <c r="H10" s="90">
        <v>2.82</v>
      </c>
      <c r="I10" s="90">
        <v>2.84</v>
      </c>
      <c r="J10" s="90">
        <v>3.11</v>
      </c>
      <c r="K10" s="90">
        <v>3.05</v>
      </c>
      <c r="L10" s="90">
        <v>3.3</v>
      </c>
      <c r="M10" s="90">
        <v>3.87</v>
      </c>
      <c r="N10" s="90">
        <v>4.0199999999999996</v>
      </c>
      <c r="O10" s="90">
        <v>4.62</v>
      </c>
      <c r="P10" s="90">
        <v>4.72</v>
      </c>
      <c r="Q10" s="90">
        <v>5.05</v>
      </c>
      <c r="R10" s="90">
        <v>5.73</v>
      </c>
      <c r="S10" s="90">
        <v>6.41</v>
      </c>
      <c r="T10" s="90">
        <v>6.16</v>
      </c>
      <c r="U10" s="90">
        <v>5.8</v>
      </c>
      <c r="V10" s="90">
        <v>6.32</v>
      </c>
      <c r="W10" s="90">
        <v>5.76</v>
      </c>
      <c r="X10" s="90">
        <v>5.33</v>
      </c>
      <c r="Y10" s="90">
        <v>4.4000000000000004</v>
      </c>
      <c r="Z10" s="90">
        <v>4.32</v>
      </c>
      <c r="AA10" s="90">
        <v>4.55</v>
      </c>
      <c r="AB10" s="90">
        <v>4.32</v>
      </c>
      <c r="AC10" s="90">
        <v>4.42</v>
      </c>
      <c r="AD10" s="90">
        <v>4.8899999999999997</v>
      </c>
      <c r="AE10" s="90">
        <v>4.8</v>
      </c>
      <c r="AF10" s="90">
        <v>4.72</v>
      </c>
      <c r="AG10" s="90">
        <v>4.5599999999999996</v>
      </c>
      <c r="AH10" s="90">
        <v>4.74</v>
      </c>
      <c r="AI10" s="90">
        <v>4.71</v>
      </c>
      <c r="AJ10" s="90">
        <v>4.72</v>
      </c>
      <c r="AK10" s="90">
        <v>4.18</v>
      </c>
      <c r="AL10" s="90">
        <v>4.17</v>
      </c>
      <c r="AM10" s="90">
        <v>3.57</v>
      </c>
      <c r="AN10" s="90">
        <v>3.49</v>
      </c>
      <c r="AO10" s="90">
        <v>3.46</v>
      </c>
      <c r="AP10" s="90">
        <v>3.42</v>
      </c>
      <c r="AQ10" s="90">
        <v>3.35</v>
      </c>
      <c r="AR10" s="90">
        <v>3.31</v>
      </c>
      <c r="AS10" s="90">
        <v>3.25</v>
      </c>
      <c r="AT10" s="90">
        <v>3.19</v>
      </c>
      <c r="AU10" s="90">
        <v>3.14</v>
      </c>
      <c r="AV10" s="90">
        <v>3.09</v>
      </c>
      <c r="AW10" s="90">
        <v>3.08</v>
      </c>
      <c r="AX10" s="90">
        <v>3.08</v>
      </c>
      <c r="AY10" s="90">
        <v>2.71</v>
      </c>
      <c r="AZ10" s="90">
        <v>2.2999999999999998</v>
      </c>
    </row>
    <row r="11" spans="1:52" x14ac:dyDescent="0.25">
      <c r="AD11" s="88"/>
      <c r="AF11" s="107"/>
      <c r="AK11" s="107"/>
      <c r="AP11" s="107"/>
    </row>
    <row r="12" spans="1:52" x14ac:dyDescent="0.25">
      <c r="A12" s="18"/>
      <c r="B12" s="102"/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9"/>
      <c r="AJ12" s="102"/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</row>
    <row r="13" spans="1:52" x14ac:dyDescent="0.25">
      <c r="A13" s="18"/>
      <c r="L13" s="94"/>
      <c r="AP13" s="51"/>
    </row>
    <row r="15" spans="1:52" x14ac:dyDescent="0.25">
      <c r="AI15" s="108"/>
      <c r="AL15" s="108"/>
      <c r="AP15" s="108"/>
      <c r="AU15" s="108"/>
    </row>
    <row r="16" spans="1:52" x14ac:dyDescent="0.25">
      <c r="AI16" s="108"/>
      <c r="AL16" s="108"/>
      <c r="AP16" s="108"/>
      <c r="AU16" s="108"/>
    </row>
    <row r="17" spans="35:47" x14ac:dyDescent="0.25">
      <c r="AI17" s="108"/>
      <c r="AL17" s="108"/>
      <c r="AP17" s="108"/>
      <c r="AU17" s="108"/>
    </row>
    <row r="18" spans="35:47" x14ac:dyDescent="0.25">
      <c r="AI18" s="108"/>
      <c r="AL18" s="108"/>
      <c r="AP18" s="108"/>
      <c r="AU18" s="108"/>
    </row>
    <row r="19" spans="35:47" x14ac:dyDescent="0.25">
      <c r="AI19" s="108"/>
      <c r="AL19" s="108"/>
      <c r="AP19" s="108"/>
      <c r="AU19" s="108"/>
    </row>
    <row r="20" spans="35:47" x14ac:dyDescent="0.25">
      <c r="AI20" s="108"/>
      <c r="AL20" s="108"/>
      <c r="AP20" s="108"/>
      <c r="AU20" s="108"/>
    </row>
    <row r="21" spans="35:47" x14ac:dyDescent="0.25">
      <c r="AI21" s="108"/>
      <c r="AL21" s="108"/>
      <c r="AP21" s="108"/>
      <c r="AU21" s="108"/>
    </row>
    <row r="46" spans="3:8" ht="14.65" customHeight="1" x14ac:dyDescent="0.25">
      <c r="C46" s="54"/>
      <c r="D46" s="54"/>
      <c r="E46" s="54"/>
      <c r="F46" s="54"/>
      <c r="G46" s="54"/>
      <c r="H46" s="54"/>
    </row>
    <row r="47" spans="3:8" x14ac:dyDescent="0.25">
      <c r="C47" s="54"/>
      <c r="D47" s="54"/>
      <c r="E47" s="54"/>
      <c r="F47" s="54"/>
      <c r="G47" s="54"/>
      <c r="H47" s="54"/>
    </row>
    <row r="48" spans="3:8" x14ac:dyDescent="0.25">
      <c r="C48" s="54"/>
      <c r="D48" s="54"/>
      <c r="E48" s="54"/>
      <c r="F48" s="54"/>
      <c r="G48" s="54"/>
      <c r="H48" s="54"/>
    </row>
    <row r="49" spans="2:8" x14ac:dyDescent="0.25">
      <c r="C49" s="54"/>
      <c r="D49" s="54"/>
      <c r="E49" s="54"/>
      <c r="F49" s="54"/>
      <c r="G49" s="54"/>
      <c r="H49" s="54"/>
    </row>
    <row r="50" spans="2:8" x14ac:dyDescent="0.25">
      <c r="C50" s="54"/>
      <c r="D50" s="54"/>
      <c r="E50" s="54"/>
      <c r="F50" s="54"/>
      <c r="G50" s="54"/>
      <c r="H50" s="54"/>
    </row>
    <row r="51" spans="2:8" x14ac:dyDescent="0.25">
      <c r="B51" s="54"/>
      <c r="C51" s="54"/>
      <c r="D51" s="54"/>
      <c r="E51" s="54"/>
      <c r="F51" s="54"/>
      <c r="G51" s="54"/>
      <c r="H51" s="54"/>
    </row>
    <row r="52" spans="2:8" x14ac:dyDescent="0.25">
      <c r="B52" s="54"/>
      <c r="C52" s="54"/>
      <c r="D52" s="54"/>
      <c r="E52" s="54"/>
      <c r="F52" s="54"/>
      <c r="G52" s="54"/>
      <c r="H52" s="54"/>
    </row>
  </sheetData>
  <pageMargins left="0.7" right="0.7" top="0.75" bottom="0.75" header="0.3" footer="0.3"/>
  <headerFooter>
    <oddHeader>&amp;C&amp;"Calibri"&amp;12&amp;KFF0000 OFFICIAL&amp;1#_x000D_</oddHeader>
    <oddFooter>&amp;C_x000D_&amp;1#&amp;"Calibri"&amp;12&amp;KFF0000 OFFICIAL</oddFooter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39"/>
  <dimension ref="A1:AZ63"/>
  <sheetViews>
    <sheetView zoomScaleNormal="100" workbookViewId="0">
      <selection activeCell="A28" sqref="A28"/>
    </sheetView>
  </sheetViews>
  <sheetFormatPr defaultColWidth="9.28515625" defaultRowHeight="15" x14ac:dyDescent="0.25"/>
  <cols>
    <col min="1" max="1" width="15.28515625" style="1" customWidth="1"/>
    <col min="2" max="47" width="7.5703125" style="45" customWidth="1"/>
    <col min="48" max="52" width="7.5703125" style="1" customWidth="1"/>
    <col min="53" max="16384" width="9.28515625" style="1"/>
  </cols>
  <sheetData>
    <row r="1" spans="1:52" ht="18" x14ac:dyDescent="0.25">
      <c r="A1" s="36" t="s">
        <v>154</v>
      </c>
    </row>
    <row r="3" spans="1:52" x14ac:dyDescent="0.25">
      <c r="A3" s="23"/>
      <c r="B3" s="84">
        <v>1990</v>
      </c>
      <c r="C3" s="84">
        <v>1991</v>
      </c>
      <c r="D3" s="84">
        <v>1992</v>
      </c>
      <c r="E3" s="84">
        <v>1993</v>
      </c>
      <c r="F3" s="84">
        <v>1994</v>
      </c>
      <c r="G3" s="84">
        <v>1995</v>
      </c>
      <c r="H3" s="84">
        <v>1996</v>
      </c>
      <c r="I3" s="84">
        <v>1997</v>
      </c>
      <c r="J3" s="84">
        <v>1998</v>
      </c>
      <c r="K3" s="84">
        <v>1999</v>
      </c>
      <c r="L3" s="84">
        <v>2000</v>
      </c>
      <c r="M3" s="84">
        <v>2001</v>
      </c>
      <c r="N3" s="84">
        <v>2002</v>
      </c>
      <c r="O3" s="84">
        <v>2003</v>
      </c>
      <c r="P3" s="84">
        <v>2004</v>
      </c>
      <c r="Q3" s="84">
        <v>2005</v>
      </c>
      <c r="R3" s="84">
        <v>2006</v>
      </c>
      <c r="S3" s="84">
        <v>2007</v>
      </c>
      <c r="T3" s="84">
        <v>2008</v>
      </c>
      <c r="U3" s="84">
        <v>2009</v>
      </c>
      <c r="V3" s="84">
        <v>2010</v>
      </c>
      <c r="W3" s="84">
        <v>2011</v>
      </c>
      <c r="X3" s="84">
        <v>2012</v>
      </c>
      <c r="Y3" s="84">
        <v>2013</v>
      </c>
      <c r="Z3" s="84">
        <v>2014</v>
      </c>
      <c r="AA3" s="84">
        <v>2015</v>
      </c>
      <c r="AB3" s="84">
        <v>2016</v>
      </c>
      <c r="AC3" s="84">
        <v>2017</v>
      </c>
      <c r="AD3" s="84">
        <v>2018</v>
      </c>
      <c r="AE3" s="84">
        <v>2019</v>
      </c>
      <c r="AF3" s="84">
        <v>2020</v>
      </c>
      <c r="AG3" s="84">
        <v>2021</v>
      </c>
      <c r="AH3" s="84">
        <v>2022</v>
      </c>
      <c r="AI3" s="84">
        <v>2023</v>
      </c>
      <c r="AJ3" s="84">
        <v>2024</v>
      </c>
      <c r="AK3" s="84">
        <v>2025</v>
      </c>
      <c r="AL3" s="84">
        <v>2026</v>
      </c>
      <c r="AM3" s="84">
        <v>2027</v>
      </c>
      <c r="AN3" s="84">
        <v>2028</v>
      </c>
      <c r="AO3" s="84">
        <v>2029</v>
      </c>
      <c r="AP3" s="84">
        <v>2030</v>
      </c>
      <c r="AQ3" s="84">
        <v>2031</v>
      </c>
      <c r="AR3" s="84">
        <v>2032</v>
      </c>
      <c r="AS3" s="84">
        <v>2033</v>
      </c>
      <c r="AT3" s="84">
        <v>2034</v>
      </c>
      <c r="AU3" s="84">
        <v>2035</v>
      </c>
      <c r="AV3" s="84">
        <v>2036</v>
      </c>
      <c r="AW3" s="84">
        <v>2037</v>
      </c>
      <c r="AX3" s="84">
        <v>2038</v>
      </c>
      <c r="AY3" s="84">
        <v>2039</v>
      </c>
      <c r="AZ3" s="84">
        <v>2040</v>
      </c>
    </row>
    <row r="4" spans="1:52" x14ac:dyDescent="0.25">
      <c r="A4" s="1" t="s">
        <v>66</v>
      </c>
      <c r="B4" s="88">
        <v>2.0299999999999998</v>
      </c>
      <c r="C4" s="88">
        <v>2</v>
      </c>
      <c r="D4" s="88">
        <v>1.89</v>
      </c>
      <c r="E4" s="88">
        <v>1.76</v>
      </c>
      <c r="F4" s="88">
        <v>1.62</v>
      </c>
      <c r="G4" s="88">
        <v>1.44</v>
      </c>
      <c r="H4" s="88">
        <v>1.35</v>
      </c>
      <c r="I4" s="88">
        <v>1.23</v>
      </c>
      <c r="J4" s="88">
        <v>1.22</v>
      </c>
      <c r="K4" s="88">
        <v>1.27</v>
      </c>
      <c r="L4" s="88">
        <v>1.07</v>
      </c>
      <c r="M4" s="88">
        <v>1.03</v>
      </c>
      <c r="N4" s="88">
        <v>1.1000000000000001</v>
      </c>
      <c r="O4" s="88">
        <v>1.2</v>
      </c>
      <c r="P4" s="88">
        <v>1.17</v>
      </c>
      <c r="Q4" s="88">
        <v>1.26</v>
      </c>
      <c r="R4" s="88">
        <v>1.29</v>
      </c>
      <c r="S4" s="88">
        <v>1.25</v>
      </c>
      <c r="T4" s="88">
        <v>1.18</v>
      </c>
      <c r="U4" s="88">
        <v>1.18</v>
      </c>
      <c r="V4" s="88">
        <v>1.18</v>
      </c>
      <c r="W4" s="88">
        <v>1.1599999999999999</v>
      </c>
      <c r="X4" s="88">
        <v>1.06</v>
      </c>
      <c r="Y4" s="88">
        <v>1.01</v>
      </c>
      <c r="Z4" s="88">
        <v>1.01</v>
      </c>
      <c r="AA4" s="88">
        <v>1</v>
      </c>
      <c r="AB4" s="88">
        <v>1</v>
      </c>
      <c r="AC4" s="88">
        <v>1</v>
      </c>
      <c r="AD4" s="88">
        <v>1.03</v>
      </c>
      <c r="AE4" s="88">
        <v>1.01</v>
      </c>
      <c r="AF4" s="88">
        <v>1.02</v>
      </c>
      <c r="AG4" s="88">
        <v>0.99</v>
      </c>
      <c r="AH4" s="88">
        <v>1.01</v>
      </c>
      <c r="AI4" s="88">
        <v>0.99</v>
      </c>
      <c r="AJ4" s="88">
        <v>0.99</v>
      </c>
      <c r="AK4" s="88">
        <v>0.98</v>
      </c>
      <c r="AL4" s="88">
        <v>0.98</v>
      </c>
      <c r="AM4" s="88">
        <v>0.98</v>
      </c>
      <c r="AN4" s="88">
        <v>0.98</v>
      </c>
      <c r="AO4" s="88">
        <v>0.98</v>
      </c>
      <c r="AP4" s="88">
        <v>0.98</v>
      </c>
      <c r="AQ4" s="88">
        <v>0.98</v>
      </c>
      <c r="AR4" s="88">
        <v>0.98</v>
      </c>
      <c r="AS4" s="88">
        <v>0.98</v>
      </c>
      <c r="AT4" s="88">
        <v>0.98</v>
      </c>
      <c r="AU4" s="88">
        <v>0.98</v>
      </c>
      <c r="AV4" s="88">
        <v>0.98</v>
      </c>
      <c r="AW4" s="88">
        <v>0.98</v>
      </c>
      <c r="AX4" s="88">
        <v>0.98</v>
      </c>
      <c r="AY4" s="88">
        <v>0.98</v>
      </c>
      <c r="AZ4" s="88">
        <v>0.98</v>
      </c>
    </row>
    <row r="5" spans="1:52" x14ac:dyDescent="0.25">
      <c r="A5" s="1" t="s">
        <v>96</v>
      </c>
      <c r="B5" s="88">
        <v>0.57999999999999996</v>
      </c>
      <c r="C5" s="88">
        <v>0.63</v>
      </c>
      <c r="D5" s="88">
        <v>0.69</v>
      </c>
      <c r="E5" s="88">
        <v>0.77</v>
      </c>
      <c r="F5" s="88">
        <v>0.87</v>
      </c>
      <c r="G5" s="88">
        <v>0.92</v>
      </c>
      <c r="H5" s="88">
        <v>0.95</v>
      </c>
      <c r="I5" s="88">
        <v>1.1499999999999999</v>
      </c>
      <c r="J5" s="88">
        <v>1.33</v>
      </c>
      <c r="K5" s="88">
        <v>1.51</v>
      </c>
      <c r="L5" s="88">
        <v>1.7</v>
      </c>
      <c r="M5" s="88">
        <v>1.82</v>
      </c>
      <c r="N5" s="88">
        <v>1.93</v>
      </c>
      <c r="O5" s="88">
        <v>1.93</v>
      </c>
      <c r="P5" s="88">
        <v>2.04</v>
      </c>
      <c r="Q5" s="88">
        <v>1.96</v>
      </c>
      <c r="R5" s="88">
        <v>1.83</v>
      </c>
      <c r="S5" s="88">
        <v>1.82</v>
      </c>
      <c r="T5" s="88">
        <v>1.83</v>
      </c>
      <c r="U5" s="88">
        <v>1.94</v>
      </c>
      <c r="V5" s="88">
        <v>2.19</v>
      </c>
      <c r="W5" s="88">
        <v>2.2000000000000002</v>
      </c>
      <c r="X5" s="88">
        <v>2.0499999999999998</v>
      </c>
      <c r="Y5" s="88">
        <v>2.04</v>
      </c>
      <c r="Z5" s="88">
        <v>2.4900000000000002</v>
      </c>
      <c r="AA5" s="88">
        <v>2.5299999999999998</v>
      </c>
      <c r="AB5" s="88">
        <v>2.66</v>
      </c>
      <c r="AC5" s="88">
        <v>2.86</v>
      </c>
      <c r="AD5" s="88">
        <v>2.67</v>
      </c>
      <c r="AE5" s="88">
        <v>2.67</v>
      </c>
      <c r="AF5" s="88">
        <v>2.8</v>
      </c>
      <c r="AG5" s="88">
        <v>3.08</v>
      </c>
      <c r="AH5" s="88">
        <v>3.2</v>
      </c>
      <c r="AI5" s="88">
        <v>3.08</v>
      </c>
      <c r="AJ5" s="88">
        <v>3.08</v>
      </c>
      <c r="AK5" s="88">
        <v>3.09</v>
      </c>
      <c r="AL5" s="88">
        <v>3.39</v>
      </c>
      <c r="AM5" s="88">
        <v>2.9</v>
      </c>
      <c r="AN5" s="88">
        <v>2.89</v>
      </c>
      <c r="AO5" s="88">
        <v>3.42</v>
      </c>
      <c r="AP5" s="88">
        <v>3.3</v>
      </c>
      <c r="AQ5" s="88">
        <v>3.31</v>
      </c>
      <c r="AR5" s="88">
        <v>3.32</v>
      </c>
      <c r="AS5" s="88">
        <v>3.33</v>
      </c>
      <c r="AT5" s="88">
        <v>3.34</v>
      </c>
      <c r="AU5" s="88">
        <v>3.35</v>
      </c>
      <c r="AV5" s="88">
        <v>3.36</v>
      </c>
      <c r="AW5" s="88">
        <v>3.37</v>
      </c>
      <c r="AX5" s="88">
        <v>3.38</v>
      </c>
      <c r="AY5" s="88">
        <v>3.39</v>
      </c>
      <c r="AZ5" s="88">
        <v>3.41</v>
      </c>
    </row>
    <row r="6" spans="1:52" x14ac:dyDescent="0.25">
      <c r="A6" s="1" t="s">
        <v>97</v>
      </c>
      <c r="B6" s="88">
        <v>1.7</v>
      </c>
      <c r="C6" s="88">
        <v>1.64</v>
      </c>
      <c r="D6" s="88">
        <v>1.65</v>
      </c>
      <c r="E6" s="88">
        <v>1.67</v>
      </c>
      <c r="F6" s="88">
        <v>1.9</v>
      </c>
      <c r="G6" s="88">
        <v>1.9</v>
      </c>
      <c r="H6" s="88">
        <v>2.13</v>
      </c>
      <c r="I6" s="88">
        <v>2.37</v>
      </c>
      <c r="J6" s="88">
        <v>2.5299999999999998</v>
      </c>
      <c r="K6" s="88">
        <v>2.67</v>
      </c>
      <c r="L6" s="88">
        <v>3.12</v>
      </c>
      <c r="M6" s="88">
        <v>3.24</v>
      </c>
      <c r="N6" s="88">
        <v>3.1</v>
      </c>
      <c r="O6" s="88">
        <v>2.77</v>
      </c>
      <c r="P6" s="88">
        <v>3</v>
      </c>
      <c r="Q6" s="88">
        <v>2.9</v>
      </c>
      <c r="R6" s="88">
        <v>2.67</v>
      </c>
      <c r="S6" s="88">
        <v>2.4700000000000002</v>
      </c>
      <c r="T6" s="88">
        <v>2.31</v>
      </c>
      <c r="U6" s="88">
        <v>2.4300000000000002</v>
      </c>
      <c r="V6" s="88">
        <v>2.5299999999999998</v>
      </c>
      <c r="W6" s="88">
        <v>3.02</v>
      </c>
      <c r="X6" s="88">
        <v>3.02</v>
      </c>
      <c r="Y6" s="88">
        <v>3.26</v>
      </c>
      <c r="Z6" s="88">
        <v>3.74</v>
      </c>
      <c r="AA6" s="88">
        <v>3.55</v>
      </c>
      <c r="AB6" s="88">
        <v>3.84</v>
      </c>
      <c r="AC6" s="88">
        <v>3.93</v>
      </c>
      <c r="AD6" s="88">
        <v>3.64</v>
      </c>
      <c r="AE6" s="88">
        <v>3.42</v>
      </c>
      <c r="AF6" s="88">
        <v>3.72</v>
      </c>
      <c r="AG6" s="88">
        <v>4.3</v>
      </c>
      <c r="AH6" s="88">
        <v>4.28</v>
      </c>
      <c r="AI6" s="88">
        <v>4.42</v>
      </c>
      <c r="AJ6" s="88">
        <v>4.42</v>
      </c>
      <c r="AK6" s="88">
        <v>3.63</v>
      </c>
      <c r="AL6" s="88">
        <v>3.95</v>
      </c>
      <c r="AM6" s="88">
        <v>3.45</v>
      </c>
      <c r="AN6" s="88">
        <v>3.44</v>
      </c>
      <c r="AO6" s="88">
        <v>3.98</v>
      </c>
      <c r="AP6" s="88">
        <v>3.86</v>
      </c>
      <c r="AQ6" s="88">
        <v>3.87</v>
      </c>
      <c r="AR6" s="88">
        <v>3.89</v>
      </c>
      <c r="AS6" s="88">
        <v>3.9</v>
      </c>
      <c r="AT6" s="88">
        <v>3.92</v>
      </c>
      <c r="AU6" s="88">
        <v>3.92</v>
      </c>
      <c r="AV6" s="88">
        <v>3.93</v>
      </c>
      <c r="AW6" s="88">
        <v>3.94</v>
      </c>
      <c r="AX6" s="88">
        <v>3.95</v>
      </c>
      <c r="AY6" s="88">
        <v>3.97</v>
      </c>
      <c r="AZ6" s="88">
        <v>3.98</v>
      </c>
    </row>
    <row r="7" spans="1:52" x14ac:dyDescent="0.25">
      <c r="A7" s="1" t="s">
        <v>98</v>
      </c>
      <c r="B7" s="88">
        <v>1.48</v>
      </c>
      <c r="C7" s="88">
        <v>1.39</v>
      </c>
      <c r="D7" s="88">
        <v>1.47</v>
      </c>
      <c r="E7" s="88">
        <v>1.62</v>
      </c>
      <c r="F7" s="88">
        <v>1.82</v>
      </c>
      <c r="G7" s="88">
        <v>1.34</v>
      </c>
      <c r="H7" s="88">
        <v>1.91</v>
      </c>
      <c r="I7" s="88">
        <v>2.25</v>
      </c>
      <c r="J7" s="88">
        <v>2</v>
      </c>
      <c r="K7" s="88">
        <v>2.16</v>
      </c>
      <c r="L7" s="88">
        <v>2.17</v>
      </c>
      <c r="M7" s="88">
        <v>2.25</v>
      </c>
      <c r="N7" s="88">
        <v>2.25</v>
      </c>
      <c r="O7" s="88">
        <v>0.99</v>
      </c>
      <c r="P7" s="88">
        <v>1.97</v>
      </c>
      <c r="Q7" s="88">
        <v>1.59</v>
      </c>
      <c r="R7" s="88">
        <v>2.0699999999999998</v>
      </c>
      <c r="S7" s="88">
        <v>0.84</v>
      </c>
      <c r="T7" s="88">
        <v>1.07</v>
      </c>
      <c r="U7" s="88">
        <v>1.33</v>
      </c>
      <c r="V7" s="88">
        <v>1.41</v>
      </c>
      <c r="W7" s="88">
        <v>1.99</v>
      </c>
      <c r="X7" s="88">
        <v>2.2400000000000002</v>
      </c>
      <c r="Y7" s="88">
        <v>2.09</v>
      </c>
      <c r="Z7" s="88">
        <v>1.97</v>
      </c>
      <c r="AA7" s="88">
        <v>1.86</v>
      </c>
      <c r="AB7" s="88">
        <v>1.58</v>
      </c>
      <c r="AC7" s="88">
        <v>2.64</v>
      </c>
      <c r="AD7" s="88">
        <v>1.91</v>
      </c>
      <c r="AE7" s="88">
        <v>1.32</v>
      </c>
      <c r="AF7" s="88">
        <v>1.25</v>
      </c>
      <c r="AG7" s="88">
        <v>2.42</v>
      </c>
      <c r="AH7" s="88">
        <v>2.77</v>
      </c>
      <c r="AI7" s="88">
        <v>2.93</v>
      </c>
      <c r="AJ7" s="88">
        <v>2.2400000000000002</v>
      </c>
      <c r="AK7" s="88">
        <v>2.2999999999999998</v>
      </c>
      <c r="AL7" s="88">
        <v>2.56</v>
      </c>
      <c r="AM7" s="88">
        <v>2.15</v>
      </c>
      <c r="AN7" s="88">
        <v>2.16</v>
      </c>
      <c r="AO7" s="88">
        <v>2.58</v>
      </c>
      <c r="AP7" s="88">
        <v>2.4500000000000002</v>
      </c>
      <c r="AQ7" s="88">
        <v>2.46</v>
      </c>
      <c r="AR7" s="88">
        <v>2.4700000000000002</v>
      </c>
      <c r="AS7" s="88">
        <v>2.48</v>
      </c>
      <c r="AT7" s="88">
        <v>2.48</v>
      </c>
      <c r="AU7" s="88">
        <v>2.4900000000000002</v>
      </c>
      <c r="AV7" s="88">
        <v>2.5</v>
      </c>
      <c r="AW7" s="88">
        <v>2.5</v>
      </c>
      <c r="AX7" s="88">
        <v>2.5099999999999998</v>
      </c>
      <c r="AY7" s="88">
        <v>2.52</v>
      </c>
      <c r="AZ7" s="88">
        <v>2.5299999999999998</v>
      </c>
    </row>
    <row r="8" spans="1:52" x14ac:dyDescent="0.25">
      <c r="A8" s="1" t="s">
        <v>99</v>
      </c>
      <c r="B8" s="88">
        <v>0.61</v>
      </c>
      <c r="C8" s="88">
        <v>0.61</v>
      </c>
      <c r="D8" s="88">
        <v>0.57999999999999996</v>
      </c>
      <c r="E8" s="88">
        <v>0.56999999999999995</v>
      </c>
      <c r="F8" s="88">
        <v>0.56999999999999995</v>
      </c>
      <c r="G8" s="88">
        <v>0.51</v>
      </c>
      <c r="H8" s="88">
        <v>0.52</v>
      </c>
      <c r="I8" s="88">
        <v>0.54</v>
      </c>
      <c r="J8" s="88">
        <v>0.56999999999999995</v>
      </c>
      <c r="K8" s="88">
        <v>0.54</v>
      </c>
      <c r="L8" s="88">
        <v>0.56999999999999995</v>
      </c>
      <c r="M8" s="88">
        <v>0.6</v>
      </c>
      <c r="N8" s="88">
        <v>0.59</v>
      </c>
      <c r="O8" s="88">
        <v>0.61</v>
      </c>
      <c r="P8" s="88">
        <v>0.61</v>
      </c>
      <c r="Q8" s="88">
        <v>0.59</v>
      </c>
      <c r="R8" s="88">
        <v>0.65</v>
      </c>
      <c r="S8" s="88">
        <v>0.67</v>
      </c>
      <c r="T8" s="88">
        <v>0.67</v>
      </c>
      <c r="U8" s="88">
        <v>0.7</v>
      </c>
      <c r="V8" s="88">
        <v>0.66</v>
      </c>
      <c r="W8" s="88">
        <v>0.72</v>
      </c>
      <c r="X8" s="88">
        <v>0.71</v>
      </c>
      <c r="Y8" s="88">
        <v>0.72</v>
      </c>
      <c r="Z8" s="88">
        <v>0.73</v>
      </c>
      <c r="AA8" s="88">
        <v>0.74</v>
      </c>
      <c r="AB8" s="88">
        <v>0.71</v>
      </c>
      <c r="AC8" s="88">
        <v>0.73</v>
      </c>
      <c r="AD8" s="88">
        <v>0.72</v>
      </c>
      <c r="AE8" s="88">
        <v>0.74</v>
      </c>
      <c r="AF8" s="88">
        <v>0.73</v>
      </c>
      <c r="AG8" s="88">
        <v>0.75</v>
      </c>
      <c r="AH8" s="88">
        <v>0.73</v>
      </c>
      <c r="AI8" s="88">
        <v>0.75</v>
      </c>
      <c r="AJ8" s="88">
        <v>0.75</v>
      </c>
      <c r="AK8" s="88">
        <v>0.75</v>
      </c>
      <c r="AL8" s="88">
        <v>0.77</v>
      </c>
      <c r="AM8" s="88">
        <v>0.78</v>
      </c>
      <c r="AN8" s="88">
        <v>0.78</v>
      </c>
      <c r="AO8" s="88">
        <v>0.79</v>
      </c>
      <c r="AP8" s="88">
        <v>0.8</v>
      </c>
      <c r="AQ8" s="88">
        <v>0.81</v>
      </c>
      <c r="AR8" s="88">
        <v>0.82</v>
      </c>
      <c r="AS8" s="88">
        <v>0.83</v>
      </c>
      <c r="AT8" s="88">
        <v>0.84</v>
      </c>
      <c r="AU8" s="88">
        <v>0.85</v>
      </c>
      <c r="AV8" s="88">
        <v>0.86</v>
      </c>
      <c r="AW8" s="88">
        <v>0.87</v>
      </c>
      <c r="AX8" s="88">
        <v>0.88</v>
      </c>
      <c r="AY8" s="88">
        <v>0.89</v>
      </c>
      <c r="AZ8" s="88">
        <v>0.9</v>
      </c>
    </row>
    <row r="9" spans="1:52" x14ac:dyDescent="0.25">
      <c r="A9" s="1" t="s">
        <v>100</v>
      </c>
      <c r="B9" s="88">
        <v>1.97</v>
      </c>
      <c r="C9" s="88">
        <v>1.89</v>
      </c>
      <c r="D9" s="88">
        <v>1.91</v>
      </c>
      <c r="E9" s="88">
        <v>1.93</v>
      </c>
      <c r="F9" s="88">
        <v>2.0099999999999998</v>
      </c>
      <c r="G9" s="88">
        <v>1.84</v>
      </c>
      <c r="H9" s="88">
        <v>1.75</v>
      </c>
      <c r="I9" s="88">
        <v>1.77</v>
      </c>
      <c r="J9" s="88">
        <v>1.92</v>
      </c>
      <c r="K9" s="88">
        <v>1.82</v>
      </c>
      <c r="L9" s="88">
        <v>1.71</v>
      </c>
      <c r="M9" s="88">
        <v>1.89</v>
      </c>
      <c r="N9" s="88">
        <v>2.04</v>
      </c>
      <c r="O9" s="88">
        <v>1.9</v>
      </c>
      <c r="P9" s="88">
        <v>1.83</v>
      </c>
      <c r="Q9" s="88">
        <v>1.96</v>
      </c>
      <c r="R9" s="88">
        <v>1.99</v>
      </c>
      <c r="S9" s="88">
        <v>1.92</v>
      </c>
      <c r="T9" s="88">
        <v>1.77</v>
      </c>
      <c r="U9" s="88">
        <v>1.68</v>
      </c>
      <c r="V9" s="88">
        <v>1.7</v>
      </c>
      <c r="W9" s="88">
        <v>1.69</v>
      </c>
      <c r="X9" s="88">
        <v>1.57</v>
      </c>
      <c r="Y9" s="88">
        <v>1.54</v>
      </c>
      <c r="Z9" s="88">
        <v>1.74</v>
      </c>
      <c r="AA9" s="88">
        <v>1.71</v>
      </c>
      <c r="AB9" s="88">
        <v>1.73</v>
      </c>
      <c r="AC9" s="88">
        <v>1.87</v>
      </c>
      <c r="AD9" s="88">
        <v>1.93</v>
      </c>
      <c r="AE9" s="88">
        <v>1.76</v>
      </c>
      <c r="AF9" s="88">
        <v>1.7</v>
      </c>
      <c r="AG9" s="88">
        <v>1.95</v>
      </c>
      <c r="AH9" s="88">
        <v>1.98</v>
      </c>
      <c r="AI9" s="88">
        <v>1.96</v>
      </c>
      <c r="AJ9" s="88">
        <v>1.99</v>
      </c>
      <c r="AK9" s="88">
        <v>1.89</v>
      </c>
      <c r="AL9" s="88">
        <v>1.94</v>
      </c>
      <c r="AM9" s="88">
        <v>1.94</v>
      </c>
      <c r="AN9" s="88">
        <v>1.91</v>
      </c>
      <c r="AO9" s="88">
        <v>1.93</v>
      </c>
      <c r="AP9" s="88">
        <v>1.97</v>
      </c>
      <c r="AQ9" s="88">
        <v>1.98</v>
      </c>
      <c r="AR9" s="88">
        <v>1.99</v>
      </c>
      <c r="AS9" s="88">
        <v>1.99</v>
      </c>
      <c r="AT9" s="88">
        <v>2</v>
      </c>
      <c r="AU9" s="88">
        <v>2</v>
      </c>
      <c r="AV9" s="88">
        <v>2</v>
      </c>
      <c r="AW9" s="88">
        <v>2</v>
      </c>
      <c r="AX9" s="88">
        <v>2</v>
      </c>
      <c r="AY9" s="88">
        <v>2</v>
      </c>
      <c r="AZ9" s="88">
        <v>2</v>
      </c>
    </row>
    <row r="10" spans="1:52" x14ac:dyDescent="0.25">
      <c r="A10" s="1" t="s">
        <v>101</v>
      </c>
      <c r="B10" s="88">
        <v>38.299999999999997</v>
      </c>
      <c r="C10" s="88">
        <v>36.880000000000003</v>
      </c>
      <c r="D10" s="88">
        <v>33.94</v>
      </c>
      <c r="E10" s="88">
        <v>31.3</v>
      </c>
      <c r="F10" s="88">
        <v>29.26</v>
      </c>
      <c r="G10" s="88">
        <v>26.65</v>
      </c>
      <c r="H10" s="88">
        <v>26.47</v>
      </c>
      <c r="I10" s="88">
        <v>26.18</v>
      </c>
      <c r="J10" s="88">
        <v>25.54</v>
      </c>
      <c r="K10" s="88">
        <v>25.11</v>
      </c>
      <c r="L10" s="88">
        <v>25.9</v>
      </c>
      <c r="M10" s="88">
        <v>24.3</v>
      </c>
      <c r="N10" s="88">
        <v>23.07</v>
      </c>
      <c r="O10" s="88">
        <v>21.56</v>
      </c>
      <c r="P10" s="88">
        <v>21.75</v>
      </c>
      <c r="Q10" s="88">
        <v>21.62</v>
      </c>
      <c r="R10" s="88">
        <v>19.829999999999998</v>
      </c>
      <c r="S10" s="88">
        <v>18.59</v>
      </c>
      <c r="T10" s="88">
        <v>17.09</v>
      </c>
      <c r="U10" s="88">
        <v>15.67</v>
      </c>
      <c r="V10" s="88">
        <v>14.94</v>
      </c>
      <c r="W10" s="88">
        <v>15.67</v>
      </c>
      <c r="X10" s="88">
        <v>16.170000000000002</v>
      </c>
      <c r="Y10" s="88">
        <v>16.010000000000002</v>
      </c>
      <c r="Z10" s="88">
        <v>15.65</v>
      </c>
      <c r="AA10" s="88">
        <v>15.24</v>
      </c>
      <c r="AB10" s="88">
        <v>15.2</v>
      </c>
      <c r="AC10" s="88">
        <v>16.2</v>
      </c>
      <c r="AD10" s="88">
        <v>15.86</v>
      </c>
      <c r="AE10" s="88">
        <v>14.83</v>
      </c>
      <c r="AF10" s="88">
        <v>14.13</v>
      </c>
      <c r="AG10" s="88">
        <v>15.17</v>
      </c>
      <c r="AH10" s="88">
        <v>15.68</v>
      </c>
      <c r="AI10" s="88">
        <v>16.2</v>
      </c>
      <c r="AJ10" s="88">
        <v>15.74</v>
      </c>
      <c r="AK10" s="88">
        <v>15.29</v>
      </c>
      <c r="AL10" s="88">
        <v>15.7</v>
      </c>
      <c r="AM10" s="88">
        <v>15.53</v>
      </c>
      <c r="AN10" s="88">
        <v>15.43</v>
      </c>
      <c r="AO10" s="88">
        <v>15.81</v>
      </c>
      <c r="AP10" s="88">
        <v>15.55</v>
      </c>
      <c r="AQ10" s="88">
        <v>15.55</v>
      </c>
      <c r="AR10" s="88">
        <v>15.55</v>
      </c>
      <c r="AS10" s="88">
        <v>15.55</v>
      </c>
      <c r="AT10" s="88">
        <v>15.55</v>
      </c>
      <c r="AU10" s="88">
        <v>15.55</v>
      </c>
      <c r="AV10" s="88">
        <v>15.55</v>
      </c>
      <c r="AW10" s="88">
        <v>15.55</v>
      </c>
      <c r="AX10" s="88">
        <v>15.55</v>
      </c>
      <c r="AY10" s="88">
        <v>15.55</v>
      </c>
      <c r="AZ10" s="88">
        <v>15.55</v>
      </c>
    </row>
    <row r="11" spans="1:52" x14ac:dyDescent="0.25">
      <c r="A11" s="1" t="s">
        <v>102</v>
      </c>
      <c r="B11" s="88">
        <v>7.5</v>
      </c>
      <c r="C11" s="88">
        <v>7.44</v>
      </c>
      <c r="D11" s="88">
        <v>7.58</v>
      </c>
      <c r="E11" s="88">
        <v>7.77</v>
      </c>
      <c r="F11" s="88">
        <v>8.4</v>
      </c>
      <c r="G11" s="88">
        <v>8.64</v>
      </c>
      <c r="H11" s="88">
        <v>9</v>
      </c>
      <c r="I11" s="88">
        <v>9.4600000000000009</v>
      </c>
      <c r="J11" s="88">
        <v>9.84</v>
      </c>
      <c r="K11" s="88">
        <v>10.41</v>
      </c>
      <c r="L11" s="88">
        <v>10.74</v>
      </c>
      <c r="M11" s="88">
        <v>10.8</v>
      </c>
      <c r="N11" s="88">
        <v>10.76</v>
      </c>
      <c r="O11" s="88">
        <v>10.23</v>
      </c>
      <c r="P11" s="88">
        <v>10.220000000000001</v>
      </c>
      <c r="Q11" s="88">
        <v>10.74</v>
      </c>
      <c r="R11" s="88">
        <v>9.77</v>
      </c>
      <c r="S11" s="88">
        <v>9.39</v>
      </c>
      <c r="T11" s="88">
        <v>8.93</v>
      </c>
      <c r="U11" s="88">
        <v>9.3000000000000007</v>
      </c>
      <c r="V11" s="88">
        <v>9.11</v>
      </c>
      <c r="W11" s="88">
        <v>9.11</v>
      </c>
      <c r="X11" s="88">
        <v>9.98</v>
      </c>
      <c r="Y11" s="88">
        <v>9.74</v>
      </c>
      <c r="Z11" s="88">
        <v>9.6300000000000008</v>
      </c>
      <c r="AA11" s="88">
        <v>9.85</v>
      </c>
      <c r="AB11" s="88">
        <v>9.41</v>
      </c>
      <c r="AC11" s="88">
        <v>9.14</v>
      </c>
      <c r="AD11" s="88">
        <v>9.44</v>
      </c>
      <c r="AE11" s="88">
        <v>8.23</v>
      </c>
      <c r="AF11" s="88">
        <v>8.5399999999999991</v>
      </c>
      <c r="AG11" s="88">
        <v>8.6199999999999992</v>
      </c>
      <c r="AH11" s="88">
        <v>7.72</v>
      </c>
      <c r="AI11" s="88">
        <v>7.37</v>
      </c>
      <c r="AJ11" s="88">
        <v>7.44</v>
      </c>
      <c r="AK11" s="88">
        <v>7.4</v>
      </c>
      <c r="AL11" s="88">
        <v>7.29</v>
      </c>
      <c r="AM11" s="88">
        <v>7.07</v>
      </c>
      <c r="AN11" s="88">
        <v>6.9</v>
      </c>
      <c r="AO11" s="88">
        <v>6.84</v>
      </c>
      <c r="AP11" s="88">
        <v>6.86</v>
      </c>
      <c r="AQ11" s="88">
        <v>6.86</v>
      </c>
      <c r="AR11" s="88">
        <v>6.87</v>
      </c>
      <c r="AS11" s="88">
        <v>6.87</v>
      </c>
      <c r="AT11" s="88">
        <v>6.87</v>
      </c>
      <c r="AU11" s="88">
        <v>6.87</v>
      </c>
      <c r="AV11" s="88">
        <v>6.87</v>
      </c>
      <c r="AW11" s="88">
        <v>6.87</v>
      </c>
      <c r="AX11" s="88">
        <v>6.87</v>
      </c>
      <c r="AY11" s="88">
        <v>6.87</v>
      </c>
      <c r="AZ11" s="88">
        <v>6.87</v>
      </c>
    </row>
    <row r="12" spans="1:52" x14ac:dyDescent="0.25">
      <c r="A12" s="1" t="s">
        <v>103</v>
      </c>
      <c r="B12" s="88">
        <v>0.83</v>
      </c>
      <c r="C12" s="88">
        <v>0.87</v>
      </c>
      <c r="D12" s="88">
        <v>0.96</v>
      </c>
      <c r="E12" s="88">
        <v>0.99</v>
      </c>
      <c r="F12" s="88">
        <v>1.0900000000000001</v>
      </c>
      <c r="G12" s="88">
        <v>1.08</v>
      </c>
      <c r="H12" s="88">
        <v>1.0900000000000001</v>
      </c>
      <c r="I12" s="88">
        <v>1.07</v>
      </c>
      <c r="J12" s="88">
        <v>1.2</v>
      </c>
      <c r="K12" s="88">
        <v>1.3</v>
      </c>
      <c r="L12" s="88">
        <v>1.35</v>
      </c>
      <c r="M12" s="88">
        <v>1.51</v>
      </c>
      <c r="N12" s="88">
        <v>1.59</v>
      </c>
      <c r="O12" s="88">
        <v>1.63</v>
      </c>
      <c r="P12" s="88">
        <v>1.6</v>
      </c>
      <c r="Q12" s="88">
        <v>1.94</v>
      </c>
      <c r="R12" s="88">
        <v>2.04</v>
      </c>
      <c r="S12" s="88">
        <v>2.1</v>
      </c>
      <c r="T12" s="88">
        <v>1.63</v>
      </c>
      <c r="U12" s="88">
        <v>1.65</v>
      </c>
      <c r="V12" s="88">
        <v>1.74</v>
      </c>
      <c r="W12" s="88">
        <v>1.82</v>
      </c>
      <c r="X12" s="88">
        <v>1.8</v>
      </c>
      <c r="Y12" s="88">
        <v>1.83</v>
      </c>
      <c r="Z12" s="88">
        <v>1.89</v>
      </c>
      <c r="AA12" s="88">
        <v>2.2000000000000002</v>
      </c>
      <c r="AB12" s="88">
        <v>2.2200000000000002</v>
      </c>
      <c r="AC12" s="88">
        <v>2.23</v>
      </c>
      <c r="AD12" s="88">
        <v>2.41</v>
      </c>
      <c r="AE12" s="88">
        <v>2.59</v>
      </c>
      <c r="AF12" s="88">
        <v>2.62</v>
      </c>
      <c r="AG12" s="88">
        <v>2.5299999999999998</v>
      </c>
      <c r="AH12" s="88">
        <v>2.86</v>
      </c>
      <c r="AI12" s="88">
        <v>2.83</v>
      </c>
      <c r="AJ12" s="88">
        <v>3.33</v>
      </c>
      <c r="AK12" s="88">
        <v>2.99</v>
      </c>
      <c r="AL12" s="88">
        <v>3.08</v>
      </c>
      <c r="AM12" s="88">
        <v>3.1</v>
      </c>
      <c r="AN12" s="88">
        <v>3.08</v>
      </c>
      <c r="AO12" s="88">
        <v>3.22</v>
      </c>
      <c r="AP12" s="88">
        <v>3.3</v>
      </c>
      <c r="AQ12" s="88">
        <v>3.37</v>
      </c>
      <c r="AR12" s="88">
        <v>3.43</v>
      </c>
      <c r="AS12" s="88">
        <v>3.5</v>
      </c>
      <c r="AT12" s="88">
        <v>3.56</v>
      </c>
      <c r="AU12" s="88">
        <v>3.63</v>
      </c>
      <c r="AV12" s="88">
        <v>3.69</v>
      </c>
      <c r="AW12" s="88">
        <v>3.76</v>
      </c>
      <c r="AX12" s="88">
        <v>3.83</v>
      </c>
      <c r="AY12" s="88">
        <v>3.89</v>
      </c>
      <c r="AZ12" s="88">
        <v>3.96</v>
      </c>
    </row>
    <row r="13" spans="1:52" x14ac:dyDescent="0.25">
      <c r="A13" s="5" t="s">
        <v>104</v>
      </c>
      <c r="B13" s="90">
        <v>39.96</v>
      </c>
      <c r="C13" s="90">
        <v>41.03</v>
      </c>
      <c r="D13" s="90">
        <v>40.85</v>
      </c>
      <c r="E13" s="90">
        <v>40.49</v>
      </c>
      <c r="F13" s="90">
        <v>41.25</v>
      </c>
      <c r="G13" s="90">
        <v>41.06</v>
      </c>
      <c r="H13" s="90">
        <v>42.1</v>
      </c>
      <c r="I13" s="90">
        <v>42.4</v>
      </c>
      <c r="J13" s="90">
        <v>42.34</v>
      </c>
      <c r="K13" s="90">
        <v>41.5</v>
      </c>
      <c r="L13" s="90">
        <v>43.39</v>
      </c>
      <c r="M13" s="90">
        <v>43.4</v>
      </c>
      <c r="N13" s="90">
        <v>43.96</v>
      </c>
      <c r="O13" s="90">
        <v>42.1</v>
      </c>
      <c r="P13" s="90">
        <v>43.78</v>
      </c>
      <c r="Q13" s="90">
        <v>44.33</v>
      </c>
      <c r="R13" s="90">
        <v>45.76</v>
      </c>
      <c r="S13" s="90">
        <v>45.31</v>
      </c>
      <c r="T13" s="90">
        <v>44.76</v>
      </c>
      <c r="U13" s="90">
        <v>45.38</v>
      </c>
      <c r="V13" s="90">
        <v>43.31</v>
      </c>
      <c r="W13" s="90">
        <v>46.02</v>
      </c>
      <c r="X13" s="90">
        <v>46.16</v>
      </c>
      <c r="Y13" s="90">
        <v>47</v>
      </c>
      <c r="Z13" s="90">
        <v>46.74</v>
      </c>
      <c r="AA13" s="90">
        <v>43.86</v>
      </c>
      <c r="AB13" s="90">
        <v>42.82</v>
      </c>
      <c r="AC13" s="90">
        <v>45.33</v>
      </c>
      <c r="AD13" s="90">
        <v>45.4</v>
      </c>
      <c r="AE13" s="90">
        <v>42.97</v>
      </c>
      <c r="AF13" s="90">
        <v>40.86</v>
      </c>
      <c r="AG13" s="90">
        <v>42.59</v>
      </c>
      <c r="AH13" s="90">
        <v>42.96</v>
      </c>
      <c r="AI13" s="90">
        <v>44.99</v>
      </c>
      <c r="AJ13" s="90">
        <v>44.65</v>
      </c>
      <c r="AK13" s="90">
        <v>44.18</v>
      </c>
      <c r="AL13" s="90">
        <v>44.69</v>
      </c>
      <c r="AM13" s="90">
        <v>44.08</v>
      </c>
      <c r="AN13" s="90">
        <v>42.87</v>
      </c>
      <c r="AO13" s="90">
        <v>43.94</v>
      </c>
      <c r="AP13" s="90">
        <v>44.14</v>
      </c>
      <c r="AQ13" s="90">
        <v>44.14</v>
      </c>
      <c r="AR13" s="90">
        <v>44.14</v>
      </c>
      <c r="AS13" s="90">
        <v>44.12</v>
      </c>
      <c r="AT13" s="90">
        <v>44.1</v>
      </c>
      <c r="AU13" s="90">
        <v>44.08</v>
      </c>
      <c r="AV13" s="90">
        <v>44.05</v>
      </c>
      <c r="AW13" s="90">
        <v>44.03</v>
      </c>
      <c r="AX13" s="90">
        <v>44</v>
      </c>
      <c r="AY13" s="90">
        <v>43.98</v>
      </c>
      <c r="AZ13" s="90">
        <v>43.95</v>
      </c>
    </row>
    <row r="14" spans="1:52" x14ac:dyDescent="0.25"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109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</row>
    <row r="15" spans="1:52" x14ac:dyDescent="0.25">
      <c r="A15" s="18"/>
      <c r="B15" s="94"/>
      <c r="C15" s="94"/>
      <c r="D15" s="46"/>
      <c r="E15" s="46"/>
      <c r="F15" s="46"/>
      <c r="G15" s="46"/>
      <c r="H15" s="46"/>
      <c r="I15" s="46"/>
      <c r="L15" s="94"/>
      <c r="M15" s="46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107"/>
      <c r="AD15" s="88"/>
      <c r="AE15" s="88"/>
      <c r="AF15" s="88"/>
      <c r="AG15" s="88"/>
      <c r="AH15" s="88"/>
      <c r="AI15" s="88"/>
      <c r="AJ15" s="88"/>
      <c r="AK15" s="51"/>
      <c r="AL15" s="88"/>
      <c r="AM15" s="88"/>
      <c r="AN15" s="88"/>
      <c r="AO15" s="88"/>
      <c r="AP15" s="51"/>
      <c r="AU15" s="51"/>
    </row>
    <row r="16" spans="1:52" x14ac:dyDescent="0.25">
      <c r="A16" s="18"/>
      <c r="B16" s="94"/>
      <c r="C16" s="94"/>
      <c r="D16" s="46"/>
      <c r="E16" s="46"/>
      <c r="F16" s="46"/>
      <c r="G16" s="46"/>
      <c r="H16" s="46"/>
      <c r="I16" s="46"/>
      <c r="L16" s="94"/>
      <c r="M16" s="46"/>
      <c r="Z16" s="92"/>
      <c r="AF16" s="88"/>
      <c r="AK16" s="109"/>
      <c r="AP16" s="107"/>
      <c r="AU16" s="107"/>
    </row>
    <row r="17" spans="37:47" x14ac:dyDescent="0.25">
      <c r="AK17" s="51"/>
      <c r="AP17" s="51"/>
      <c r="AU17" s="51"/>
    </row>
    <row r="44" spans="3:8" ht="14.65" customHeight="1" x14ac:dyDescent="0.25">
      <c r="D44" s="54"/>
      <c r="E44" s="54"/>
      <c r="F44" s="54"/>
      <c r="G44" s="54"/>
      <c r="H44" s="54"/>
    </row>
    <row r="45" spans="3:8" x14ac:dyDescent="0.25">
      <c r="D45" s="54"/>
      <c r="E45" s="54"/>
      <c r="F45" s="54"/>
      <c r="G45" s="54"/>
      <c r="H45" s="54"/>
    </row>
    <row r="46" spans="3:8" x14ac:dyDescent="0.25">
      <c r="D46" s="54"/>
      <c r="E46" s="54"/>
      <c r="F46" s="54"/>
      <c r="G46" s="54"/>
      <c r="H46" s="54"/>
    </row>
    <row r="47" spans="3:8" x14ac:dyDescent="0.25">
      <c r="D47" s="54"/>
      <c r="E47" s="54"/>
      <c r="F47" s="54"/>
      <c r="G47" s="54"/>
      <c r="H47" s="54"/>
    </row>
    <row r="48" spans="3:8" x14ac:dyDescent="0.25">
      <c r="C48" s="54"/>
      <c r="D48" s="54"/>
      <c r="E48" s="54"/>
      <c r="F48" s="54"/>
      <c r="G48" s="54"/>
      <c r="H48" s="54"/>
    </row>
    <row r="49" spans="2:47" x14ac:dyDescent="0.25">
      <c r="C49" s="54"/>
      <c r="D49" s="54"/>
      <c r="E49" s="54"/>
      <c r="F49" s="54"/>
      <c r="G49" s="54"/>
      <c r="H49" s="54"/>
    </row>
    <row r="54" spans="2:47" x14ac:dyDescent="0.25">
      <c r="B54" s="109"/>
      <c r="C54" s="109"/>
      <c r="D54" s="109"/>
      <c r="E54" s="109"/>
      <c r="F54" s="109"/>
      <c r="G54" s="109"/>
      <c r="H54" s="109"/>
      <c r="I54" s="109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  <c r="AA54" s="109"/>
      <c r="AB54" s="109"/>
      <c r="AC54" s="109"/>
      <c r="AD54" s="109"/>
      <c r="AE54" s="109"/>
      <c r="AF54" s="109"/>
      <c r="AG54" s="109"/>
      <c r="AH54" s="109"/>
      <c r="AI54" s="109"/>
      <c r="AJ54" s="109"/>
      <c r="AK54" s="109"/>
      <c r="AL54" s="109"/>
      <c r="AM54" s="109"/>
      <c r="AN54" s="109"/>
      <c r="AO54" s="109"/>
      <c r="AP54" s="109"/>
      <c r="AQ54" s="109"/>
      <c r="AR54" s="109"/>
      <c r="AS54" s="109"/>
      <c r="AT54" s="109"/>
      <c r="AU54" s="109"/>
    </row>
    <row r="55" spans="2:47" x14ac:dyDescent="0.25"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D55" s="109"/>
      <c r="AE55" s="109"/>
      <c r="AF55" s="109"/>
      <c r="AG55" s="109"/>
      <c r="AH55" s="109"/>
      <c r="AI55" s="109"/>
      <c r="AJ55" s="109"/>
      <c r="AK55" s="109"/>
      <c r="AL55" s="109"/>
      <c r="AM55" s="109"/>
      <c r="AN55" s="109"/>
      <c r="AO55" s="109"/>
      <c r="AP55" s="109"/>
      <c r="AQ55" s="109"/>
      <c r="AR55" s="109"/>
      <c r="AS55" s="109"/>
      <c r="AT55" s="109"/>
      <c r="AU55" s="109"/>
    </row>
    <row r="56" spans="2:47" x14ac:dyDescent="0.25"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  <c r="AA56" s="109"/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09"/>
      <c r="AR56" s="109"/>
      <c r="AS56" s="109"/>
      <c r="AT56" s="109"/>
      <c r="AU56" s="109"/>
    </row>
    <row r="57" spans="2:47" x14ac:dyDescent="0.25"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  <c r="AA57" s="109"/>
      <c r="AB57" s="109"/>
      <c r="AC57" s="109"/>
      <c r="AD57" s="109"/>
      <c r="AE57" s="109"/>
      <c r="AF57" s="109"/>
      <c r="AG57" s="109"/>
      <c r="AH57" s="109"/>
      <c r="AI57" s="109"/>
      <c r="AJ57" s="109"/>
      <c r="AK57" s="109"/>
      <c r="AL57" s="109"/>
      <c r="AM57" s="109"/>
      <c r="AN57" s="109"/>
      <c r="AO57" s="109"/>
      <c r="AP57" s="109"/>
      <c r="AQ57" s="109"/>
      <c r="AR57" s="109"/>
      <c r="AS57" s="109"/>
      <c r="AT57" s="109"/>
      <c r="AU57" s="109"/>
    </row>
    <row r="58" spans="2:47" x14ac:dyDescent="0.25"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  <c r="AA58" s="109"/>
      <c r="AB58" s="109"/>
      <c r="AC58" s="109"/>
      <c r="AD58" s="109"/>
      <c r="AE58" s="109"/>
      <c r="AF58" s="109"/>
      <c r="AG58" s="109"/>
      <c r="AH58" s="109"/>
      <c r="AI58" s="109"/>
      <c r="AJ58" s="109"/>
      <c r="AK58" s="109"/>
      <c r="AL58" s="109"/>
      <c r="AM58" s="109"/>
      <c r="AN58" s="109"/>
      <c r="AO58" s="109"/>
      <c r="AP58" s="109"/>
      <c r="AQ58" s="109"/>
      <c r="AR58" s="109"/>
      <c r="AS58" s="109"/>
      <c r="AT58" s="109"/>
      <c r="AU58" s="109"/>
    </row>
    <row r="59" spans="2:47" x14ac:dyDescent="0.25">
      <c r="B59" s="109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  <c r="AA59" s="109"/>
      <c r="AB59" s="109"/>
      <c r="AC59" s="109"/>
      <c r="AD59" s="109"/>
      <c r="AE59" s="109"/>
      <c r="AF59" s="109"/>
      <c r="AG59" s="109"/>
      <c r="AH59" s="109"/>
      <c r="AI59" s="109"/>
      <c r="AJ59" s="109"/>
      <c r="AK59" s="109"/>
      <c r="AL59" s="109"/>
      <c r="AM59" s="109"/>
      <c r="AN59" s="109"/>
      <c r="AO59" s="109"/>
      <c r="AP59" s="109"/>
      <c r="AQ59" s="109"/>
      <c r="AR59" s="109"/>
      <c r="AS59" s="109"/>
      <c r="AT59" s="109"/>
      <c r="AU59" s="109"/>
    </row>
    <row r="60" spans="2:47" x14ac:dyDescent="0.25">
      <c r="B60" s="109"/>
      <c r="C60" s="109"/>
      <c r="D60" s="109"/>
      <c r="E60" s="109"/>
      <c r="F60" s="109"/>
      <c r="G60" s="109"/>
      <c r="H60" s="109"/>
      <c r="I60" s="109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  <c r="AA60" s="109"/>
      <c r="AB60" s="109"/>
      <c r="AC60" s="109"/>
      <c r="AD60" s="109"/>
      <c r="AE60" s="109"/>
      <c r="AF60" s="109"/>
      <c r="AG60" s="109"/>
      <c r="AH60" s="109"/>
      <c r="AI60" s="109"/>
      <c r="AJ60" s="109"/>
      <c r="AK60" s="109"/>
      <c r="AL60" s="109"/>
      <c r="AM60" s="109"/>
      <c r="AN60" s="109"/>
      <c r="AO60" s="109"/>
      <c r="AP60" s="109"/>
      <c r="AQ60" s="109"/>
      <c r="AR60" s="109"/>
      <c r="AS60" s="109"/>
      <c r="AT60" s="109"/>
      <c r="AU60" s="109"/>
    </row>
    <row r="61" spans="2:47" x14ac:dyDescent="0.25">
      <c r="B61" s="109"/>
      <c r="C61" s="109"/>
      <c r="D61" s="109"/>
      <c r="E61" s="109"/>
      <c r="F61" s="109"/>
      <c r="G61" s="109"/>
      <c r="H61" s="109"/>
      <c r="I61" s="109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  <c r="AA61" s="109"/>
      <c r="AB61" s="109"/>
      <c r="AC61" s="109"/>
      <c r="AD61" s="109"/>
      <c r="AE61" s="109"/>
      <c r="AF61" s="109"/>
      <c r="AG61" s="109"/>
      <c r="AH61" s="109"/>
      <c r="AI61" s="109"/>
      <c r="AJ61" s="109"/>
      <c r="AK61" s="109"/>
      <c r="AL61" s="109"/>
      <c r="AM61" s="109"/>
      <c r="AN61" s="109"/>
      <c r="AO61" s="109"/>
      <c r="AP61" s="109"/>
      <c r="AQ61" s="109"/>
      <c r="AR61" s="109"/>
      <c r="AS61" s="109"/>
      <c r="AT61" s="109"/>
      <c r="AU61" s="109"/>
    </row>
    <row r="62" spans="2:47" x14ac:dyDescent="0.25">
      <c r="B62" s="109"/>
      <c r="C62" s="109"/>
      <c r="D62" s="109"/>
      <c r="E62" s="109"/>
      <c r="F62" s="109"/>
      <c r="G62" s="109"/>
      <c r="H62" s="109"/>
      <c r="I62" s="109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  <c r="AA62" s="109"/>
      <c r="AB62" s="109"/>
      <c r="AC62" s="109"/>
      <c r="AD62" s="109"/>
      <c r="AE62" s="109"/>
      <c r="AF62" s="109"/>
      <c r="AG62" s="109"/>
      <c r="AH62" s="109"/>
      <c r="AI62" s="109"/>
      <c r="AJ62" s="109"/>
      <c r="AK62" s="109"/>
      <c r="AL62" s="109"/>
      <c r="AM62" s="109"/>
      <c r="AN62" s="109"/>
      <c r="AO62" s="109"/>
      <c r="AP62" s="109"/>
      <c r="AQ62" s="109"/>
      <c r="AR62" s="109"/>
      <c r="AS62" s="109"/>
      <c r="AT62" s="109"/>
      <c r="AU62" s="109"/>
    </row>
    <row r="63" spans="2:47" x14ac:dyDescent="0.25">
      <c r="B63" s="109"/>
    </row>
  </sheetData>
  <pageMargins left="0.7" right="0.7" top="0.75" bottom="0.75" header="0.3" footer="0.3"/>
  <headerFooter>
    <oddHeader>&amp;C&amp;"Calibri"&amp;12&amp;KFF0000 OFFICIAL&amp;1#_x000D_</oddHeader>
    <oddFooter>&amp;C_x000D_&amp;1#&amp;"Calibri"&amp;12&amp;KFF0000 OFFICIAL</oddFooter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40"/>
  <dimension ref="A1:R38"/>
  <sheetViews>
    <sheetView zoomScaleNormal="100" workbookViewId="0">
      <selection activeCell="B9" sqref="B9"/>
    </sheetView>
  </sheetViews>
  <sheetFormatPr defaultColWidth="9.28515625" defaultRowHeight="15" x14ac:dyDescent="0.25"/>
  <cols>
    <col min="1" max="1" width="24.5703125" style="1" customWidth="1"/>
    <col min="2" max="2" width="9.28515625" style="45"/>
    <col min="3" max="16384" width="9.28515625" style="1"/>
  </cols>
  <sheetData>
    <row r="1" spans="1:18" x14ac:dyDescent="0.25">
      <c r="A1" s="35" t="s">
        <v>176</v>
      </c>
    </row>
    <row r="3" spans="1:18" x14ac:dyDescent="0.25">
      <c r="A3" s="12"/>
      <c r="B3" s="47">
        <v>2030</v>
      </c>
    </row>
    <row r="4" spans="1:18" x14ac:dyDescent="0.25">
      <c r="A4" s="28" t="s">
        <v>102</v>
      </c>
      <c r="B4" s="110">
        <v>9.4399999999999998E-2</v>
      </c>
      <c r="E4" s="17"/>
    </row>
    <row r="5" spans="1:18" x14ac:dyDescent="0.25">
      <c r="A5" s="29" t="s">
        <v>105</v>
      </c>
      <c r="B5" s="110">
        <v>0.60780000000000001</v>
      </c>
      <c r="E5" s="17"/>
    </row>
    <row r="6" spans="1:18" x14ac:dyDescent="0.25">
      <c r="A6" s="29" t="s">
        <v>106</v>
      </c>
      <c r="B6" s="110">
        <v>4.5499999999999999E-2</v>
      </c>
      <c r="E6" s="17"/>
    </row>
    <row r="7" spans="1:18" x14ac:dyDescent="0.25">
      <c r="A7" s="29" t="s">
        <v>101</v>
      </c>
      <c r="B7" s="110">
        <v>0.21410000000000001</v>
      </c>
      <c r="E7" s="17"/>
    </row>
    <row r="8" spans="1:18" x14ac:dyDescent="0.25">
      <c r="A8" s="29" t="s">
        <v>100</v>
      </c>
      <c r="B8" s="110">
        <v>2.7099999999999999E-2</v>
      </c>
      <c r="E8" s="17"/>
    </row>
    <row r="9" spans="1:18" x14ac:dyDescent="0.25">
      <c r="A9" s="30" t="s">
        <v>107</v>
      </c>
      <c r="B9" s="111">
        <v>1.11E-2</v>
      </c>
      <c r="E9" s="17"/>
      <c r="I9" s="8"/>
      <c r="J9" s="8"/>
      <c r="K9" s="8"/>
      <c r="L9" s="8"/>
      <c r="M9" s="8"/>
      <c r="N9" s="8"/>
      <c r="O9" s="8"/>
      <c r="P9" s="8"/>
      <c r="Q9" s="8"/>
      <c r="R9" s="8"/>
    </row>
    <row r="10" spans="1:18" x14ac:dyDescent="0.25">
      <c r="A10" s="29"/>
      <c r="B10" s="110"/>
    </row>
    <row r="35" spans="2:6" ht="14.65" customHeight="1" x14ac:dyDescent="0.25">
      <c r="B35" s="54"/>
      <c r="C35" s="42"/>
      <c r="D35" s="42"/>
      <c r="E35" s="42"/>
      <c r="F35" s="42"/>
    </row>
    <row r="36" spans="2:6" x14ac:dyDescent="0.25">
      <c r="B36" s="54"/>
      <c r="C36" s="42"/>
      <c r="D36" s="42"/>
      <c r="E36" s="42"/>
      <c r="F36" s="42"/>
    </row>
    <row r="37" spans="2:6" x14ac:dyDescent="0.25">
      <c r="B37" s="54"/>
      <c r="C37" s="42"/>
      <c r="D37" s="42"/>
      <c r="E37" s="42"/>
      <c r="F37" s="42"/>
    </row>
    <row r="38" spans="2:6" x14ac:dyDescent="0.25">
      <c r="B38" s="54"/>
      <c r="C38" s="42"/>
      <c r="D38" s="42"/>
      <c r="E38" s="42"/>
      <c r="F38" s="42"/>
    </row>
  </sheetData>
  <pageMargins left="0.7" right="0.7" top="0.75" bottom="0.75" header="0.3" footer="0.3"/>
  <headerFooter>
    <oddHeader>&amp;C&amp;"Calibri"&amp;12&amp;KFF0000 OFFICIAL&amp;1#_x000D_</oddHeader>
    <oddFooter>&amp;C_x000D_&amp;1#&amp;"Calibri"&amp;12&amp;KFF0000 OFFICIAL</oddFooter>
  </headerFooter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42"/>
  <dimension ref="A1:AZ58"/>
  <sheetViews>
    <sheetView zoomScaleNormal="100" workbookViewId="0">
      <selection activeCell="L40" sqref="L40"/>
    </sheetView>
  </sheetViews>
  <sheetFormatPr defaultColWidth="9.28515625" defaultRowHeight="15" x14ac:dyDescent="0.25"/>
  <cols>
    <col min="1" max="1" width="34.5703125" style="1" customWidth="1"/>
    <col min="2" max="47" width="7.5703125" style="45" customWidth="1"/>
    <col min="48" max="52" width="7.5703125" style="1" customWidth="1"/>
    <col min="53" max="16384" width="9.28515625" style="1"/>
  </cols>
  <sheetData>
    <row r="1" spans="1:52" ht="18" x14ac:dyDescent="0.35">
      <c r="A1" s="35" t="s">
        <v>155</v>
      </c>
    </row>
    <row r="3" spans="1:52" x14ac:dyDescent="0.25">
      <c r="A3" s="23"/>
      <c r="B3" s="84">
        <v>1990</v>
      </c>
      <c r="C3" s="84">
        <v>1991</v>
      </c>
      <c r="D3" s="84">
        <v>1992</v>
      </c>
      <c r="E3" s="84">
        <v>1993</v>
      </c>
      <c r="F3" s="84">
        <v>1994</v>
      </c>
      <c r="G3" s="84">
        <v>1995</v>
      </c>
      <c r="H3" s="84">
        <v>1996</v>
      </c>
      <c r="I3" s="84">
        <v>1997</v>
      </c>
      <c r="J3" s="84">
        <v>1998</v>
      </c>
      <c r="K3" s="84">
        <v>1999</v>
      </c>
      <c r="L3" s="84">
        <v>2000</v>
      </c>
      <c r="M3" s="84">
        <v>2001</v>
      </c>
      <c r="N3" s="84">
        <v>2002</v>
      </c>
      <c r="O3" s="84">
        <v>2003</v>
      </c>
      <c r="P3" s="84">
        <v>2004</v>
      </c>
      <c r="Q3" s="84">
        <v>2005</v>
      </c>
      <c r="R3" s="84">
        <v>2006</v>
      </c>
      <c r="S3" s="84">
        <v>2007</v>
      </c>
      <c r="T3" s="84">
        <v>2008</v>
      </c>
      <c r="U3" s="84">
        <v>2009</v>
      </c>
      <c r="V3" s="84">
        <v>2010</v>
      </c>
      <c r="W3" s="84">
        <v>2011</v>
      </c>
      <c r="X3" s="84">
        <v>2012</v>
      </c>
      <c r="Y3" s="84">
        <v>2013</v>
      </c>
      <c r="Z3" s="84">
        <v>2014</v>
      </c>
      <c r="AA3" s="84">
        <v>2015</v>
      </c>
      <c r="AB3" s="84">
        <v>2016</v>
      </c>
      <c r="AC3" s="84">
        <v>2017</v>
      </c>
      <c r="AD3" s="84">
        <v>2018</v>
      </c>
      <c r="AE3" s="84">
        <v>2019</v>
      </c>
      <c r="AF3" s="84">
        <v>2020</v>
      </c>
      <c r="AG3" s="84">
        <v>2021</v>
      </c>
      <c r="AH3" s="84">
        <v>2022</v>
      </c>
      <c r="AI3" s="84">
        <v>2023</v>
      </c>
      <c r="AJ3" s="84">
        <v>2024</v>
      </c>
      <c r="AK3" s="84">
        <v>2025</v>
      </c>
      <c r="AL3" s="84">
        <v>2026</v>
      </c>
      <c r="AM3" s="84">
        <v>2027</v>
      </c>
      <c r="AN3" s="84">
        <v>2028</v>
      </c>
      <c r="AO3" s="84">
        <v>2029</v>
      </c>
      <c r="AP3" s="84">
        <v>2030</v>
      </c>
      <c r="AQ3" s="84">
        <v>2031</v>
      </c>
      <c r="AR3" s="84">
        <v>2032</v>
      </c>
      <c r="AS3" s="84">
        <v>2033</v>
      </c>
      <c r="AT3" s="84">
        <v>2034</v>
      </c>
      <c r="AU3" s="84">
        <v>2035</v>
      </c>
      <c r="AV3" s="84">
        <v>2036</v>
      </c>
      <c r="AW3" s="84">
        <v>2037</v>
      </c>
      <c r="AX3" s="84">
        <v>2038</v>
      </c>
      <c r="AY3" s="84">
        <v>2039</v>
      </c>
      <c r="AZ3" s="84">
        <v>2040</v>
      </c>
    </row>
    <row r="4" spans="1:52" x14ac:dyDescent="0.25">
      <c r="A4" s="1" t="s">
        <v>108</v>
      </c>
      <c r="B4" s="77">
        <v>3.88</v>
      </c>
      <c r="C4" s="77">
        <v>3.87</v>
      </c>
      <c r="D4" s="77">
        <v>3.81</v>
      </c>
      <c r="E4" s="77">
        <v>3.71</v>
      </c>
      <c r="F4" s="77">
        <v>3.63</v>
      </c>
      <c r="G4" s="77">
        <v>3.45</v>
      </c>
      <c r="H4" s="77">
        <v>3.23</v>
      </c>
      <c r="I4" s="77">
        <v>3.11</v>
      </c>
      <c r="J4" s="77">
        <v>3.11</v>
      </c>
      <c r="K4" s="77">
        <v>3.05</v>
      </c>
      <c r="L4" s="77">
        <v>3</v>
      </c>
      <c r="M4" s="77">
        <v>3.23</v>
      </c>
      <c r="N4" s="77">
        <v>3.09</v>
      </c>
      <c r="O4" s="77">
        <v>1.52</v>
      </c>
      <c r="P4" s="77">
        <v>1.55</v>
      </c>
      <c r="Q4" s="77">
        <v>1.54</v>
      </c>
      <c r="R4" s="77">
        <v>1.52</v>
      </c>
      <c r="S4" s="77">
        <v>1.54</v>
      </c>
      <c r="T4" s="77">
        <v>1.53</v>
      </c>
      <c r="U4" s="77">
        <v>1.51</v>
      </c>
      <c r="V4" s="77">
        <v>1.24</v>
      </c>
      <c r="W4" s="77">
        <v>1.24</v>
      </c>
      <c r="X4" s="77">
        <v>1.2</v>
      </c>
      <c r="Y4" s="77">
        <v>1.34</v>
      </c>
      <c r="Z4" s="77">
        <v>1.27</v>
      </c>
      <c r="AA4" s="77">
        <v>1.08</v>
      </c>
      <c r="AB4" s="77">
        <v>1.22</v>
      </c>
      <c r="AC4" s="77">
        <v>1.19</v>
      </c>
      <c r="AD4" s="77">
        <v>1.22</v>
      </c>
      <c r="AE4" s="77">
        <v>1.0900000000000001</v>
      </c>
      <c r="AF4" s="77">
        <v>1.18</v>
      </c>
      <c r="AG4" s="77">
        <v>1.25</v>
      </c>
      <c r="AH4" s="77">
        <v>1.1399999999999999</v>
      </c>
      <c r="AI4" s="77">
        <v>1.1399999999999999</v>
      </c>
      <c r="AJ4" s="77">
        <v>1.1399999999999999</v>
      </c>
      <c r="AK4" s="77">
        <v>1.26</v>
      </c>
      <c r="AL4" s="77">
        <v>1.28</v>
      </c>
      <c r="AM4" s="77">
        <v>1.28</v>
      </c>
      <c r="AN4" s="77">
        <v>1.27</v>
      </c>
      <c r="AO4" s="77">
        <v>1.29</v>
      </c>
      <c r="AP4" s="77">
        <v>1.3</v>
      </c>
      <c r="AQ4" s="77">
        <v>1.31</v>
      </c>
      <c r="AR4" s="77">
        <v>1.32</v>
      </c>
      <c r="AS4" s="77">
        <v>1.33</v>
      </c>
      <c r="AT4" s="77">
        <v>1.34</v>
      </c>
      <c r="AU4" s="77">
        <v>1.34</v>
      </c>
      <c r="AV4" s="77">
        <v>1.35</v>
      </c>
      <c r="AW4" s="77">
        <v>1.36</v>
      </c>
      <c r="AX4" s="77">
        <v>1.37</v>
      </c>
      <c r="AY4" s="77">
        <v>1.37</v>
      </c>
      <c r="AZ4" s="77">
        <v>1.38</v>
      </c>
    </row>
    <row r="5" spans="1:52" x14ac:dyDescent="0.25">
      <c r="A5" s="1" t="s">
        <v>109</v>
      </c>
      <c r="B5" s="48">
        <v>2.41</v>
      </c>
      <c r="C5" s="48">
        <v>2.35</v>
      </c>
      <c r="D5" s="48">
        <v>2.3199999999999998</v>
      </c>
      <c r="E5" s="48">
        <v>2.2799999999999998</v>
      </c>
      <c r="F5" s="48">
        <v>2.23</v>
      </c>
      <c r="G5" s="48">
        <v>2.1800000000000002</v>
      </c>
      <c r="H5" s="48">
        <v>2.14</v>
      </c>
      <c r="I5" s="48">
        <v>2.1</v>
      </c>
      <c r="J5" s="48">
        <v>2.0499999999999998</v>
      </c>
      <c r="K5" s="48">
        <v>2.08</v>
      </c>
      <c r="L5" s="48">
        <v>1.71</v>
      </c>
      <c r="M5" s="48">
        <v>1.72</v>
      </c>
      <c r="N5" s="48">
        <v>1.72</v>
      </c>
      <c r="O5" s="48">
        <v>1.72</v>
      </c>
      <c r="P5" s="48">
        <v>1.74</v>
      </c>
      <c r="Q5" s="48">
        <v>1.76</v>
      </c>
      <c r="R5" s="48">
        <v>1.81</v>
      </c>
      <c r="S5" s="48">
        <v>1.84</v>
      </c>
      <c r="T5" s="48">
        <v>1.89</v>
      </c>
      <c r="U5" s="48">
        <v>1.8</v>
      </c>
      <c r="V5" s="48">
        <v>1.58</v>
      </c>
      <c r="W5" s="48">
        <v>1.53</v>
      </c>
      <c r="X5" s="48">
        <v>1.62</v>
      </c>
      <c r="Y5" s="48">
        <v>1.36</v>
      </c>
      <c r="Z5" s="48">
        <v>1.42</v>
      </c>
      <c r="AA5" s="48">
        <v>1.6</v>
      </c>
      <c r="AB5" s="48">
        <v>1.68</v>
      </c>
      <c r="AC5" s="48">
        <v>1.66</v>
      </c>
      <c r="AD5" s="48">
        <v>1.71</v>
      </c>
      <c r="AE5" s="48">
        <v>1.65</v>
      </c>
      <c r="AF5" s="48">
        <v>1.79</v>
      </c>
      <c r="AG5" s="48">
        <v>1.8</v>
      </c>
      <c r="AH5" s="48">
        <v>1.86</v>
      </c>
      <c r="AI5" s="48">
        <v>1.86</v>
      </c>
      <c r="AJ5" s="48">
        <v>1.86</v>
      </c>
      <c r="AK5" s="48">
        <v>1.84</v>
      </c>
      <c r="AL5" s="48">
        <v>1.87</v>
      </c>
      <c r="AM5" s="48">
        <v>1.89</v>
      </c>
      <c r="AN5" s="48">
        <v>1.91</v>
      </c>
      <c r="AO5" s="48">
        <v>1.93</v>
      </c>
      <c r="AP5" s="48">
        <v>1.95</v>
      </c>
      <c r="AQ5" s="48">
        <v>1.98</v>
      </c>
      <c r="AR5" s="48">
        <v>2</v>
      </c>
      <c r="AS5" s="48">
        <v>2.02</v>
      </c>
      <c r="AT5" s="48">
        <v>2.04</v>
      </c>
      <c r="AU5" s="48">
        <v>2.06</v>
      </c>
      <c r="AV5" s="48">
        <v>2.08</v>
      </c>
      <c r="AW5" s="48">
        <v>2.1</v>
      </c>
      <c r="AX5" s="48">
        <v>2.11</v>
      </c>
      <c r="AY5" s="48">
        <v>2.13</v>
      </c>
      <c r="AZ5" s="48">
        <v>2.15</v>
      </c>
    </row>
    <row r="6" spans="1:52" x14ac:dyDescent="0.25">
      <c r="A6" s="1" t="s">
        <v>110</v>
      </c>
      <c r="B6" s="48">
        <v>0.08</v>
      </c>
      <c r="C6" s="48">
        <v>0.08</v>
      </c>
      <c r="D6" s="48">
        <v>0.08</v>
      </c>
      <c r="E6" s="48">
        <v>0.08</v>
      </c>
      <c r="F6" s="48">
        <v>0.08</v>
      </c>
      <c r="G6" s="48">
        <v>0.09</v>
      </c>
      <c r="H6" s="48">
        <v>7.0000000000000007E-2</v>
      </c>
      <c r="I6" s="48">
        <v>0.03</v>
      </c>
      <c r="J6" s="48">
        <v>0.03</v>
      </c>
      <c r="K6" s="48">
        <v>0.03</v>
      </c>
      <c r="L6" s="48">
        <v>0.03</v>
      </c>
      <c r="M6" s="48">
        <v>0.03</v>
      </c>
      <c r="N6" s="48">
        <v>0.03</v>
      </c>
      <c r="O6" s="48">
        <v>0.03</v>
      </c>
      <c r="P6" s="48">
        <v>0.03</v>
      </c>
      <c r="Q6" s="48">
        <v>0.03</v>
      </c>
      <c r="R6" s="48">
        <v>0.03</v>
      </c>
      <c r="S6" s="48">
        <v>0.03</v>
      </c>
      <c r="T6" s="48">
        <v>0.03</v>
      </c>
      <c r="U6" s="48">
        <v>0.03</v>
      </c>
      <c r="V6" s="48">
        <v>0.03</v>
      </c>
      <c r="W6" s="48">
        <v>0.03</v>
      </c>
      <c r="X6" s="48">
        <v>0.03</v>
      </c>
      <c r="Y6" s="48">
        <v>0.03</v>
      </c>
      <c r="Z6" s="48">
        <v>0.03</v>
      </c>
      <c r="AA6" s="48">
        <v>0.03</v>
      </c>
      <c r="AB6" s="48">
        <v>0.03</v>
      </c>
      <c r="AC6" s="48">
        <v>0.03</v>
      </c>
      <c r="AD6" s="48">
        <v>0.03</v>
      </c>
      <c r="AE6" s="48">
        <v>0.03</v>
      </c>
      <c r="AF6" s="48">
        <v>0.03</v>
      </c>
      <c r="AG6" s="48">
        <v>0.03</v>
      </c>
      <c r="AH6" s="48">
        <v>0.03</v>
      </c>
      <c r="AI6" s="48">
        <v>0.03</v>
      </c>
      <c r="AJ6" s="48">
        <v>0.03</v>
      </c>
      <c r="AK6" s="48">
        <v>0.03</v>
      </c>
      <c r="AL6" s="48">
        <v>0.03</v>
      </c>
      <c r="AM6" s="48">
        <v>0.03</v>
      </c>
      <c r="AN6" s="48">
        <v>0.03</v>
      </c>
      <c r="AO6" s="48">
        <v>0.03</v>
      </c>
      <c r="AP6" s="48">
        <v>0.03</v>
      </c>
      <c r="AQ6" s="48">
        <v>0.03</v>
      </c>
      <c r="AR6" s="48">
        <v>0.03</v>
      </c>
      <c r="AS6" s="48">
        <v>0.03</v>
      </c>
      <c r="AT6" s="48">
        <v>0.03</v>
      </c>
      <c r="AU6" s="48">
        <v>0.03</v>
      </c>
      <c r="AV6" s="48">
        <v>0.03</v>
      </c>
      <c r="AW6" s="48">
        <v>0.03</v>
      </c>
      <c r="AX6" s="48">
        <v>0.04</v>
      </c>
      <c r="AY6" s="48">
        <v>0.04</v>
      </c>
      <c r="AZ6" s="48">
        <v>0.04</v>
      </c>
    </row>
    <row r="7" spans="1:52" x14ac:dyDescent="0.25">
      <c r="A7" s="1" t="s">
        <v>111</v>
      </c>
      <c r="B7" s="48">
        <v>0.02</v>
      </c>
      <c r="C7" s="48">
        <v>0.03</v>
      </c>
      <c r="D7" s="48">
        <v>0.04</v>
      </c>
      <c r="E7" s="48">
        <v>0.05</v>
      </c>
      <c r="F7" s="48">
        <v>0.05</v>
      </c>
      <c r="G7" s="48">
        <v>0.06</v>
      </c>
      <c r="H7" s="48">
        <v>7.0000000000000007E-2</v>
      </c>
      <c r="I7" s="48">
        <v>0.08</v>
      </c>
      <c r="J7" s="48">
        <v>0.09</v>
      </c>
      <c r="K7" s="48">
        <v>0.1</v>
      </c>
      <c r="L7" s="48">
        <v>0.1</v>
      </c>
      <c r="M7" s="48">
        <v>0.11</v>
      </c>
      <c r="N7" s="48">
        <v>0.12</v>
      </c>
      <c r="O7" s="48">
        <v>0.13</v>
      </c>
      <c r="P7" s="48">
        <v>0.14000000000000001</v>
      </c>
      <c r="Q7" s="48">
        <v>0.15</v>
      </c>
      <c r="R7" s="48">
        <v>0.16</v>
      </c>
      <c r="S7" s="48">
        <v>0.16</v>
      </c>
      <c r="T7" s="48">
        <v>0.18</v>
      </c>
      <c r="U7" s="48">
        <v>0.19</v>
      </c>
      <c r="V7" s="48">
        <v>0.21</v>
      </c>
      <c r="W7" s="48">
        <v>0.24</v>
      </c>
      <c r="X7" s="48">
        <v>0.25</v>
      </c>
      <c r="Y7" s="48">
        <v>0.25</v>
      </c>
      <c r="Z7" s="48">
        <v>0.26</v>
      </c>
      <c r="AA7" s="48">
        <v>0.26</v>
      </c>
      <c r="AB7" s="48">
        <v>0.27</v>
      </c>
      <c r="AC7" s="48">
        <v>0.27</v>
      </c>
      <c r="AD7" s="48">
        <v>0.28000000000000003</v>
      </c>
      <c r="AE7" s="48">
        <v>0.28000000000000003</v>
      </c>
      <c r="AF7" s="48">
        <v>0.28000000000000003</v>
      </c>
      <c r="AG7" s="48">
        <v>0.28000000000000003</v>
      </c>
      <c r="AH7" s="48">
        <v>0.28999999999999998</v>
      </c>
      <c r="AI7" s="48">
        <v>0.28999999999999998</v>
      </c>
      <c r="AJ7" s="48">
        <v>0.28999999999999998</v>
      </c>
      <c r="AK7" s="48">
        <v>0.28999999999999998</v>
      </c>
      <c r="AL7" s="48">
        <v>0.3</v>
      </c>
      <c r="AM7" s="48">
        <v>0.31</v>
      </c>
      <c r="AN7" s="48">
        <v>0.31</v>
      </c>
      <c r="AO7" s="48">
        <v>0.32</v>
      </c>
      <c r="AP7" s="48">
        <v>0.33</v>
      </c>
      <c r="AQ7" s="48">
        <v>0.33</v>
      </c>
      <c r="AR7" s="48">
        <v>0.34</v>
      </c>
      <c r="AS7" s="48">
        <v>0.35</v>
      </c>
      <c r="AT7" s="48">
        <v>0.35</v>
      </c>
      <c r="AU7" s="48">
        <v>0.36</v>
      </c>
      <c r="AV7" s="48">
        <v>0.36</v>
      </c>
      <c r="AW7" s="48">
        <v>0.37</v>
      </c>
      <c r="AX7" s="48">
        <v>0.37</v>
      </c>
      <c r="AY7" s="48">
        <v>0.38</v>
      </c>
      <c r="AZ7" s="48">
        <v>0.38</v>
      </c>
    </row>
    <row r="8" spans="1:52" x14ac:dyDescent="0.25">
      <c r="A8" s="5" t="s">
        <v>112</v>
      </c>
      <c r="B8" s="49">
        <v>17.059999999999999</v>
      </c>
      <c r="C8" s="49">
        <v>17.04</v>
      </c>
      <c r="D8" s="49">
        <v>16.87</v>
      </c>
      <c r="E8" s="49">
        <v>16.82</v>
      </c>
      <c r="F8" s="49">
        <v>16.170000000000002</v>
      </c>
      <c r="G8" s="49">
        <v>16.3</v>
      </c>
      <c r="H8" s="49">
        <v>14.72</v>
      </c>
      <c r="I8" s="49">
        <v>14.59</v>
      </c>
      <c r="J8" s="49">
        <v>13.81</v>
      </c>
      <c r="K8" s="49">
        <v>13.95</v>
      </c>
      <c r="L8" s="49">
        <v>13.73</v>
      </c>
      <c r="M8" s="49">
        <v>13.78</v>
      </c>
      <c r="N8" s="49">
        <v>13.97</v>
      </c>
      <c r="O8" s="49">
        <v>12.91</v>
      </c>
      <c r="P8" s="49">
        <v>12.42</v>
      </c>
      <c r="Q8" s="49">
        <v>12.24</v>
      </c>
      <c r="R8" s="49">
        <v>11.94</v>
      </c>
      <c r="S8" s="49">
        <v>12.27</v>
      </c>
      <c r="T8" s="49">
        <v>12.74</v>
      </c>
      <c r="U8" s="49">
        <v>12.66</v>
      </c>
      <c r="V8" s="49">
        <v>12.98</v>
      </c>
      <c r="W8" s="49">
        <v>12.52</v>
      </c>
      <c r="X8" s="49">
        <v>11.15</v>
      </c>
      <c r="Y8" s="49">
        <v>10.28</v>
      </c>
      <c r="Z8" s="49">
        <v>10.25</v>
      </c>
      <c r="AA8" s="49">
        <v>9.73</v>
      </c>
      <c r="AB8" s="49">
        <v>9.86</v>
      </c>
      <c r="AC8" s="49">
        <v>10.16</v>
      </c>
      <c r="AD8" s="49">
        <v>9.58</v>
      </c>
      <c r="AE8" s="49">
        <v>10.19</v>
      </c>
      <c r="AF8" s="49">
        <v>10.25</v>
      </c>
      <c r="AG8" s="49">
        <v>10.08</v>
      </c>
      <c r="AH8" s="49">
        <v>10.55</v>
      </c>
      <c r="AI8" s="49">
        <v>10.55</v>
      </c>
      <c r="AJ8" s="49">
        <v>10.55</v>
      </c>
      <c r="AK8" s="49">
        <v>10.46</v>
      </c>
      <c r="AL8" s="49">
        <v>10.37</v>
      </c>
      <c r="AM8" s="49">
        <v>10.29</v>
      </c>
      <c r="AN8" s="49">
        <v>10.199999999999999</v>
      </c>
      <c r="AO8" s="49">
        <v>9.9499999999999993</v>
      </c>
      <c r="AP8" s="49">
        <v>9.56</v>
      </c>
      <c r="AQ8" s="49">
        <v>9.2899999999999991</v>
      </c>
      <c r="AR8" s="49">
        <v>9.16</v>
      </c>
      <c r="AS8" s="49">
        <v>9.08</v>
      </c>
      <c r="AT8" s="49">
        <v>9</v>
      </c>
      <c r="AU8" s="49">
        <v>8.92</v>
      </c>
      <c r="AV8" s="49">
        <v>8.84</v>
      </c>
      <c r="AW8" s="49">
        <v>8.77</v>
      </c>
      <c r="AX8" s="49">
        <v>8.7100000000000009</v>
      </c>
      <c r="AY8" s="49">
        <v>8.64</v>
      </c>
      <c r="AZ8" s="49">
        <v>8.58</v>
      </c>
    </row>
    <row r="9" spans="1:52" x14ac:dyDescent="0.25"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</row>
    <row r="10" spans="1:52" x14ac:dyDescent="0.25">
      <c r="AC10" s="52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</row>
    <row r="11" spans="1:52" x14ac:dyDescent="0.25">
      <c r="AF11" s="80"/>
    </row>
    <row r="12" spans="1:52" x14ac:dyDescent="0.25">
      <c r="A12" s="18"/>
      <c r="B12" s="94"/>
      <c r="C12" s="94"/>
      <c r="D12" s="46"/>
      <c r="E12" s="46"/>
      <c r="F12" s="46"/>
      <c r="G12" s="46"/>
      <c r="H12" s="46"/>
      <c r="I12" s="46"/>
      <c r="L12" s="94"/>
      <c r="M12" s="46"/>
    </row>
    <row r="13" spans="1:52" x14ac:dyDescent="0.25">
      <c r="A13" s="18"/>
      <c r="B13" s="94"/>
      <c r="C13" s="94"/>
      <c r="D13" s="46"/>
      <c r="E13" s="46"/>
      <c r="F13" s="46"/>
      <c r="G13" s="46"/>
      <c r="H13" s="46"/>
      <c r="I13" s="46"/>
      <c r="L13" s="94"/>
      <c r="M13" s="46"/>
    </row>
    <row r="14" spans="1:52" x14ac:dyDescent="0.25">
      <c r="AA14" s="92"/>
    </row>
    <row r="46" spans="3:7" ht="14.65" customHeight="1" x14ac:dyDescent="0.25">
      <c r="C46" s="54"/>
      <c r="D46" s="54"/>
      <c r="E46" s="54"/>
      <c r="F46" s="54"/>
      <c r="G46" s="54"/>
    </row>
    <row r="47" spans="3:7" x14ac:dyDescent="0.25">
      <c r="C47" s="54"/>
      <c r="D47" s="54"/>
      <c r="E47" s="54"/>
      <c r="F47" s="54"/>
      <c r="G47" s="54"/>
    </row>
    <row r="48" spans="3:7" x14ac:dyDescent="0.25">
      <c r="C48" s="54"/>
      <c r="D48" s="54"/>
      <c r="E48" s="54"/>
      <c r="F48" s="54"/>
      <c r="G48" s="54"/>
    </row>
    <row r="49" spans="3:47" x14ac:dyDescent="0.25">
      <c r="C49" s="54"/>
      <c r="D49" s="54"/>
      <c r="E49" s="54"/>
      <c r="F49" s="54"/>
      <c r="G49" s="54"/>
    </row>
    <row r="50" spans="3:47" x14ac:dyDescent="0.25">
      <c r="C50" s="54"/>
      <c r="D50" s="54"/>
      <c r="E50" s="54"/>
      <c r="F50" s="54"/>
      <c r="G50" s="54"/>
    </row>
    <row r="51" spans="3:47" x14ac:dyDescent="0.25">
      <c r="C51" s="54"/>
      <c r="D51" s="54"/>
      <c r="E51" s="54"/>
      <c r="F51" s="54"/>
      <c r="G51" s="54"/>
    </row>
    <row r="52" spans="3:47" x14ac:dyDescent="0.25">
      <c r="C52" s="54"/>
      <c r="D52" s="54"/>
      <c r="E52" s="54"/>
      <c r="F52" s="54"/>
      <c r="G52" s="54"/>
    </row>
    <row r="53" spans="3:47" x14ac:dyDescent="0.25">
      <c r="C53" s="54"/>
      <c r="D53" s="54"/>
      <c r="E53" s="54"/>
      <c r="F53" s="54"/>
      <c r="G53" s="54"/>
    </row>
    <row r="54" spans="3:47" x14ac:dyDescent="0.25"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</row>
    <row r="55" spans="3:47" x14ac:dyDescent="0.25"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</row>
    <row r="56" spans="3:47" x14ac:dyDescent="0.25"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</row>
    <row r="57" spans="3:47" x14ac:dyDescent="0.25"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</row>
    <row r="58" spans="3:47" x14ac:dyDescent="0.25"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</row>
  </sheetData>
  <pageMargins left="0.7" right="0.7" top="0.75" bottom="0.75" header="0.3" footer="0.3"/>
  <headerFooter>
    <oddHeader>&amp;C&amp;"Calibri"&amp;12&amp;KFF0000 OFFICIAL&amp;1#_x000D_</oddHeader>
    <oddFooter>&amp;C_x000D_&amp;1#&amp;"Calibri"&amp;12&amp;KFF0000 OFFICIAL</oddFooter>
  </headerFooter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41"/>
  <dimension ref="A1:AM47"/>
  <sheetViews>
    <sheetView zoomScaleNormal="100" workbookViewId="0">
      <selection activeCell="A12" sqref="A12"/>
    </sheetView>
  </sheetViews>
  <sheetFormatPr defaultColWidth="9.28515625" defaultRowHeight="15" x14ac:dyDescent="0.25"/>
  <cols>
    <col min="1" max="1" width="25.28515625" style="1" customWidth="1"/>
    <col min="2" max="13" width="7.5703125" style="48" customWidth="1"/>
    <col min="14" max="18" width="7.5703125" style="1" customWidth="1"/>
    <col min="19" max="16384" width="9.28515625" style="1"/>
  </cols>
  <sheetData>
    <row r="1" spans="1:18" x14ac:dyDescent="0.25">
      <c r="A1" s="35" t="s">
        <v>156</v>
      </c>
    </row>
    <row r="2" spans="1:18" x14ac:dyDescent="0.25">
      <c r="A2" s="5"/>
      <c r="B2" s="49"/>
      <c r="C2" s="49"/>
      <c r="D2" s="49"/>
      <c r="E2" s="49"/>
      <c r="F2" s="49"/>
      <c r="G2" s="49"/>
    </row>
    <row r="3" spans="1:18" x14ac:dyDescent="0.25">
      <c r="A3" s="11"/>
      <c r="B3" s="48">
        <v>2024</v>
      </c>
      <c r="C3" s="48">
        <v>2025</v>
      </c>
      <c r="D3" s="48">
        <v>2026</v>
      </c>
      <c r="E3" s="48">
        <v>2027</v>
      </c>
      <c r="F3" s="48">
        <v>2028</v>
      </c>
      <c r="G3" s="48">
        <v>2029</v>
      </c>
      <c r="H3" s="84">
        <v>2030</v>
      </c>
      <c r="I3" s="84">
        <v>2031</v>
      </c>
      <c r="J3" s="84">
        <v>2032</v>
      </c>
      <c r="K3" s="84">
        <v>2033</v>
      </c>
      <c r="L3" s="84">
        <v>2034</v>
      </c>
      <c r="M3" s="84">
        <v>2035</v>
      </c>
      <c r="N3" s="84">
        <v>2036</v>
      </c>
      <c r="O3" s="84">
        <v>2037</v>
      </c>
      <c r="P3" s="84">
        <v>2038</v>
      </c>
      <c r="Q3" s="84">
        <v>2039</v>
      </c>
      <c r="R3" s="84">
        <v>2040</v>
      </c>
    </row>
    <row r="4" spans="1:18" x14ac:dyDescent="0.25">
      <c r="A4" s="28" t="s">
        <v>113</v>
      </c>
      <c r="B4" s="112">
        <v>4.6100000000000003</v>
      </c>
      <c r="C4" s="112">
        <v>4.34</v>
      </c>
      <c r="D4" s="112">
        <v>4.12</v>
      </c>
      <c r="E4" s="112">
        <v>3.96</v>
      </c>
      <c r="F4" s="112">
        <v>3.9</v>
      </c>
      <c r="G4" s="112">
        <v>3.83</v>
      </c>
      <c r="H4" s="112">
        <v>3.73</v>
      </c>
      <c r="I4" s="112">
        <v>3.71</v>
      </c>
      <c r="J4" s="112">
        <v>3.69</v>
      </c>
      <c r="K4" s="112">
        <v>3.67</v>
      </c>
      <c r="L4" s="112">
        <v>3.64</v>
      </c>
      <c r="M4" s="112">
        <v>3.61</v>
      </c>
      <c r="N4" s="112">
        <v>3.62</v>
      </c>
      <c r="O4" s="112">
        <v>3.64</v>
      </c>
      <c r="P4" s="112">
        <v>3.65</v>
      </c>
      <c r="Q4" s="112">
        <v>3.66</v>
      </c>
      <c r="R4" s="112">
        <v>3.67</v>
      </c>
    </row>
    <row r="5" spans="1:18" x14ac:dyDescent="0.25">
      <c r="A5" s="29" t="s">
        <v>114</v>
      </c>
      <c r="B5" s="113">
        <v>4.51</v>
      </c>
      <c r="C5" s="113">
        <v>4.32</v>
      </c>
      <c r="D5" s="113">
        <v>4.1500000000000004</v>
      </c>
      <c r="E5" s="113">
        <v>4.1500000000000004</v>
      </c>
      <c r="F5" s="113">
        <v>4.13</v>
      </c>
      <c r="G5" s="113">
        <v>4.12</v>
      </c>
      <c r="H5" s="113">
        <v>4.0999999999999996</v>
      </c>
      <c r="I5" s="113">
        <v>4.08</v>
      </c>
      <c r="J5" s="113">
        <v>4.05</v>
      </c>
      <c r="K5" s="113">
        <v>4.03</v>
      </c>
      <c r="L5" s="113">
        <v>4</v>
      </c>
      <c r="M5" s="113">
        <v>3.97</v>
      </c>
      <c r="N5" s="113">
        <v>3.94</v>
      </c>
      <c r="O5" s="113">
        <v>3.9</v>
      </c>
      <c r="P5" s="113">
        <v>3.87</v>
      </c>
      <c r="Q5" s="113">
        <v>3.83</v>
      </c>
      <c r="R5" s="113">
        <v>3.79</v>
      </c>
    </row>
    <row r="6" spans="1:18" x14ac:dyDescent="0.25">
      <c r="A6" s="5" t="s">
        <v>115</v>
      </c>
      <c r="B6" s="114">
        <v>0.52</v>
      </c>
      <c r="C6" s="114">
        <v>0.48</v>
      </c>
      <c r="D6" s="114">
        <v>0.48</v>
      </c>
      <c r="E6" s="114">
        <v>0.48</v>
      </c>
      <c r="F6" s="114">
        <v>0.47</v>
      </c>
      <c r="G6" s="114">
        <v>0.47</v>
      </c>
      <c r="H6" s="114">
        <v>0.46</v>
      </c>
      <c r="I6" s="114">
        <v>0.45</v>
      </c>
      <c r="J6" s="114">
        <v>0.45</v>
      </c>
      <c r="K6" s="114">
        <v>0.44</v>
      </c>
      <c r="L6" s="114">
        <v>0.44</v>
      </c>
      <c r="M6" s="114">
        <v>0.43</v>
      </c>
      <c r="N6" s="114">
        <v>0.42</v>
      </c>
      <c r="O6" s="114">
        <v>0.41</v>
      </c>
      <c r="P6" s="114">
        <v>0.41</v>
      </c>
      <c r="Q6" s="114">
        <v>0.4</v>
      </c>
      <c r="R6" s="114">
        <v>0.39</v>
      </c>
    </row>
    <row r="37" spans="2:39" ht="14.65" customHeight="1" x14ac:dyDescent="0.25">
      <c r="B37" s="115"/>
      <c r="C37" s="115"/>
    </row>
    <row r="38" spans="2:39" x14ac:dyDescent="0.25">
      <c r="B38" s="115"/>
      <c r="C38" s="115"/>
    </row>
    <row r="39" spans="2:39" x14ac:dyDescent="0.25">
      <c r="B39" s="115"/>
      <c r="C39" s="115"/>
    </row>
    <row r="40" spans="2:39" x14ac:dyDescent="0.25">
      <c r="B40" s="115"/>
      <c r="C40" s="115"/>
    </row>
    <row r="41" spans="2:39" x14ac:dyDescent="0.25">
      <c r="B41" s="115"/>
      <c r="C41" s="115"/>
    </row>
    <row r="42" spans="2:39" x14ac:dyDescent="0.25">
      <c r="B42" s="115"/>
      <c r="C42" s="115"/>
    </row>
    <row r="45" spans="2:39" x14ac:dyDescent="0.25"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</row>
    <row r="46" spans="2:39" x14ac:dyDescent="0.25"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</row>
    <row r="47" spans="2:39" x14ac:dyDescent="0.25"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</row>
  </sheetData>
  <pageMargins left="0.7" right="0.7" top="0.75" bottom="0.75" header="0.3" footer="0.3"/>
  <pageSetup paperSize="9" orientation="portrait" horizontalDpi="300" verticalDpi="300" r:id="rId1"/>
  <headerFooter>
    <oddHeader>&amp;C&amp;"Calibri"&amp;12&amp;KFF0000 OFFICIAL&amp;1#_x000D_</oddHeader>
    <oddFooter>&amp;C_x000D_&amp;1#&amp;"Calibri"&amp;12&amp;KFF0000 OFFICIAL</oddFooter>
  </headerFooter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0493A-B8DD-4597-A554-6456DD8B6B55}">
  <dimension ref="A1:B11"/>
  <sheetViews>
    <sheetView workbookViewId="0">
      <selection activeCell="O34" sqref="O34"/>
    </sheetView>
  </sheetViews>
  <sheetFormatPr defaultColWidth="8.7109375" defaultRowHeight="15" x14ac:dyDescent="0.25"/>
  <cols>
    <col min="1" max="1" width="19" style="1" customWidth="1"/>
    <col min="2" max="2" width="7.5703125" style="45" customWidth="1"/>
    <col min="3" max="16384" width="8.7109375" style="1"/>
  </cols>
  <sheetData>
    <row r="1" spans="1:2" x14ac:dyDescent="0.25">
      <c r="A1" s="35" t="s">
        <v>157</v>
      </c>
    </row>
    <row r="2" spans="1:2" x14ac:dyDescent="0.25">
      <c r="A2" s="35"/>
    </row>
    <row r="3" spans="1:2" x14ac:dyDescent="0.25">
      <c r="A3" s="6"/>
      <c r="B3" s="47">
        <v>2024</v>
      </c>
    </row>
    <row r="4" spans="1:2" x14ac:dyDescent="0.25">
      <c r="A4" s="4" t="s">
        <v>116</v>
      </c>
      <c r="B4" s="99">
        <v>0.5</v>
      </c>
    </row>
    <row r="5" spans="1:2" x14ac:dyDescent="0.25">
      <c r="A5" s="1" t="s">
        <v>117</v>
      </c>
      <c r="B5" s="100">
        <v>4.2799999999999998E-2</v>
      </c>
    </row>
    <row r="6" spans="1:2" x14ac:dyDescent="0.25">
      <c r="A6" s="1" t="s">
        <v>118</v>
      </c>
      <c r="B6" s="100">
        <v>0.18310000000000001</v>
      </c>
    </row>
    <row r="7" spans="1:2" x14ac:dyDescent="0.25">
      <c r="A7" s="1" t="s">
        <v>119</v>
      </c>
      <c r="B7" s="100">
        <v>0.127</v>
      </c>
    </row>
    <row r="8" spans="1:2" x14ac:dyDescent="0.25">
      <c r="A8" s="1" t="s">
        <v>120</v>
      </c>
      <c r="B8" s="100">
        <v>5.33E-2</v>
      </c>
    </row>
    <row r="9" spans="1:2" x14ac:dyDescent="0.25">
      <c r="A9" s="1" t="s">
        <v>121</v>
      </c>
      <c r="B9" s="100">
        <v>1.52E-2</v>
      </c>
    </row>
    <row r="10" spans="1:2" x14ac:dyDescent="0.25">
      <c r="A10" s="1" t="s">
        <v>122</v>
      </c>
      <c r="B10" s="100">
        <v>3.4099999999999998E-2</v>
      </c>
    </row>
    <row r="11" spans="1:2" x14ac:dyDescent="0.25">
      <c r="A11" s="5" t="s">
        <v>123</v>
      </c>
      <c r="B11" s="101">
        <v>4.4499999999999998E-2</v>
      </c>
    </row>
  </sheetData>
  <pageMargins left="0.7" right="0.7" top="0.75" bottom="0.75" header="0.3" footer="0.3"/>
  <headerFooter>
    <oddHeader>&amp;C&amp;"Calibri"&amp;12&amp;KFF0000 OFFICIAL&amp;1#_x000D_</oddHeader>
    <oddFooter>&amp;C_x000D_&amp;1#&amp;"Calibri"&amp;12&amp;KFF0000 OFFICIAL</oddFooter>
  </headerFooter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60"/>
  <dimension ref="A1:AZ42"/>
  <sheetViews>
    <sheetView zoomScaleNormal="100" workbookViewId="0">
      <selection activeCell="H9" sqref="H9"/>
    </sheetView>
  </sheetViews>
  <sheetFormatPr defaultColWidth="8.7109375" defaultRowHeight="15" x14ac:dyDescent="0.25"/>
  <cols>
    <col min="1" max="1" width="41.85546875" style="1" customWidth="1"/>
    <col min="2" max="47" width="7.5703125" style="45" customWidth="1"/>
    <col min="48" max="52" width="7.5703125" style="1" customWidth="1"/>
    <col min="53" max="16384" width="8.7109375" style="1"/>
  </cols>
  <sheetData>
    <row r="1" spans="1:52" ht="18" x14ac:dyDescent="0.35">
      <c r="A1" s="35" t="s">
        <v>158</v>
      </c>
    </row>
    <row r="3" spans="1:52" x14ac:dyDescent="0.25">
      <c r="A3" s="23"/>
      <c r="B3" s="77">
        <v>1990</v>
      </c>
      <c r="C3" s="84">
        <v>1991</v>
      </c>
      <c r="D3" s="84">
        <v>1992</v>
      </c>
      <c r="E3" s="84">
        <v>1993</v>
      </c>
      <c r="F3" s="84">
        <v>1994</v>
      </c>
      <c r="G3" s="84">
        <v>1995</v>
      </c>
      <c r="H3" s="84">
        <v>1996</v>
      </c>
      <c r="I3" s="84">
        <v>1997</v>
      </c>
      <c r="J3" s="84">
        <v>1998</v>
      </c>
      <c r="K3" s="84">
        <v>1999</v>
      </c>
      <c r="L3" s="84">
        <v>2000</v>
      </c>
      <c r="M3" s="84">
        <v>2001</v>
      </c>
      <c r="N3" s="84">
        <v>2002</v>
      </c>
      <c r="O3" s="84">
        <v>2003</v>
      </c>
      <c r="P3" s="84">
        <v>2004</v>
      </c>
      <c r="Q3" s="84">
        <v>2005</v>
      </c>
      <c r="R3" s="84">
        <v>2006</v>
      </c>
      <c r="S3" s="84">
        <v>2007</v>
      </c>
      <c r="T3" s="84">
        <v>2008</v>
      </c>
      <c r="U3" s="84">
        <v>2009</v>
      </c>
      <c r="V3" s="84">
        <v>2010</v>
      </c>
      <c r="W3" s="84">
        <v>2011</v>
      </c>
      <c r="X3" s="84">
        <v>2012</v>
      </c>
      <c r="Y3" s="84">
        <v>2013</v>
      </c>
      <c r="Z3" s="84">
        <v>2014</v>
      </c>
      <c r="AA3" s="84">
        <v>2015</v>
      </c>
      <c r="AB3" s="84">
        <v>2016</v>
      </c>
      <c r="AC3" s="84">
        <v>2017</v>
      </c>
      <c r="AD3" s="84">
        <v>2018</v>
      </c>
      <c r="AE3" s="84">
        <v>2019</v>
      </c>
      <c r="AF3" s="84">
        <v>2020</v>
      </c>
      <c r="AG3" s="84">
        <v>2021</v>
      </c>
      <c r="AH3" s="84">
        <v>2022</v>
      </c>
      <c r="AI3" s="84">
        <v>2023</v>
      </c>
      <c r="AJ3" s="84">
        <v>2024</v>
      </c>
      <c r="AK3" s="84">
        <v>2025</v>
      </c>
      <c r="AL3" s="84">
        <v>2026</v>
      </c>
      <c r="AM3" s="84">
        <v>2027</v>
      </c>
      <c r="AN3" s="84">
        <v>2028</v>
      </c>
      <c r="AO3" s="84">
        <v>2029</v>
      </c>
      <c r="AP3" s="84">
        <v>2030</v>
      </c>
      <c r="AQ3" s="84">
        <v>2031</v>
      </c>
      <c r="AR3" s="84">
        <v>2032</v>
      </c>
      <c r="AS3" s="84">
        <v>2033</v>
      </c>
      <c r="AT3" s="84">
        <v>2034</v>
      </c>
      <c r="AU3" s="84">
        <v>2035</v>
      </c>
      <c r="AV3" s="84">
        <v>2036</v>
      </c>
      <c r="AW3" s="84">
        <v>2037</v>
      </c>
      <c r="AX3" s="84">
        <v>2038</v>
      </c>
      <c r="AY3" s="84">
        <v>2039</v>
      </c>
      <c r="AZ3" s="84">
        <v>2040</v>
      </c>
    </row>
    <row r="4" spans="1:52" x14ac:dyDescent="0.25">
      <c r="A4" s="1" t="s">
        <v>124</v>
      </c>
      <c r="B4" s="86">
        <v>-12.22</v>
      </c>
      <c r="C4" s="86">
        <v>-12.28</v>
      </c>
      <c r="D4" s="86">
        <v>-17.11</v>
      </c>
      <c r="E4" s="86">
        <v>-22.67</v>
      </c>
      <c r="F4" s="86">
        <v>-16.940000000000001</v>
      </c>
      <c r="G4" s="86">
        <v>-25.92</v>
      </c>
      <c r="H4" s="86">
        <v>-23.19</v>
      </c>
      <c r="I4" s="86">
        <v>-40.36</v>
      </c>
      <c r="J4" s="86">
        <v>-33.17</v>
      </c>
      <c r="K4" s="86">
        <v>-37.619999999999997</v>
      </c>
      <c r="L4" s="86">
        <v>-25.76</v>
      </c>
      <c r="M4" s="86">
        <v>-27.36</v>
      </c>
      <c r="N4" s="86">
        <v>-32.1</v>
      </c>
      <c r="O4" s="86">
        <v>-35.61</v>
      </c>
      <c r="P4" s="86">
        <v>-47.76</v>
      </c>
      <c r="Q4" s="86">
        <v>-42.7</v>
      </c>
      <c r="R4" s="86">
        <v>-43.02</v>
      </c>
      <c r="S4" s="86">
        <v>-36.5</v>
      </c>
      <c r="T4" s="86">
        <v>-24.46</v>
      </c>
      <c r="U4" s="86">
        <v>-16.13</v>
      </c>
      <c r="V4" s="86">
        <v>-14.85</v>
      </c>
      <c r="W4" s="86">
        <v>-26.12</v>
      </c>
      <c r="X4" s="86">
        <v>-30.6</v>
      </c>
      <c r="Y4" s="86">
        <v>-37.979999999999997</v>
      </c>
      <c r="Z4" s="86">
        <v>-52.19</v>
      </c>
      <c r="AA4" s="86">
        <v>-54.35</v>
      </c>
      <c r="AB4" s="86">
        <v>-84.72</v>
      </c>
      <c r="AC4" s="86">
        <v>-83.95</v>
      </c>
      <c r="AD4" s="86">
        <v>-93.1</v>
      </c>
      <c r="AE4" s="86">
        <v>-73.27</v>
      </c>
      <c r="AF4" s="86">
        <v>-77.61</v>
      </c>
      <c r="AG4" s="86">
        <v>-81.55</v>
      </c>
      <c r="AH4" s="86">
        <v>-70.19</v>
      </c>
      <c r="AI4" s="86">
        <v>-70.19</v>
      </c>
      <c r="AJ4" s="86">
        <v>-70.19</v>
      </c>
      <c r="AK4" s="86">
        <v>-76.150000000000006</v>
      </c>
      <c r="AL4" s="86">
        <v>-77.66</v>
      </c>
      <c r="AM4" s="86">
        <v>-76.430000000000007</v>
      </c>
      <c r="AN4" s="86">
        <v>-75.3</v>
      </c>
      <c r="AO4" s="86">
        <v>-74.650000000000006</v>
      </c>
      <c r="AP4" s="86">
        <v>-73.16</v>
      </c>
      <c r="AQ4" s="86">
        <v>-73.73</v>
      </c>
      <c r="AR4" s="86">
        <v>-73.31</v>
      </c>
      <c r="AS4" s="86">
        <v>-72.97</v>
      </c>
      <c r="AT4" s="86">
        <v>-71.55</v>
      </c>
      <c r="AU4" s="86">
        <v>-70.14</v>
      </c>
      <c r="AV4" s="86">
        <v>-68.73</v>
      </c>
      <c r="AW4" s="86">
        <v>-67.349999999999994</v>
      </c>
      <c r="AX4" s="86">
        <v>-65.98</v>
      </c>
      <c r="AY4" s="86">
        <v>-64.680000000000007</v>
      </c>
      <c r="AZ4" s="86">
        <v>-63.38</v>
      </c>
    </row>
    <row r="5" spans="1:52" x14ac:dyDescent="0.25">
      <c r="A5" s="1" t="s">
        <v>125</v>
      </c>
      <c r="B5" s="88">
        <v>15.15</v>
      </c>
      <c r="C5" s="88">
        <v>14.11</v>
      </c>
      <c r="D5" s="88">
        <v>9.59</v>
      </c>
      <c r="E5" s="88">
        <v>10.27</v>
      </c>
      <c r="F5" s="88">
        <v>13.54</v>
      </c>
      <c r="G5" s="88">
        <v>10.34</v>
      </c>
      <c r="H5" s="88">
        <v>11.18</v>
      </c>
      <c r="I5" s="88">
        <v>9.18</v>
      </c>
      <c r="J5" s="88">
        <v>11.17</v>
      </c>
      <c r="K5" s="88">
        <v>15.99</v>
      </c>
      <c r="L5" s="88">
        <v>19.260000000000002</v>
      </c>
      <c r="M5" s="88">
        <v>13.31</v>
      </c>
      <c r="N5" s="88">
        <v>19.62</v>
      </c>
      <c r="O5" s="88">
        <v>29.6</v>
      </c>
      <c r="P5" s="88">
        <v>17.12</v>
      </c>
      <c r="Q5" s="88">
        <v>25.32</v>
      </c>
      <c r="R5" s="88">
        <v>40.69</v>
      </c>
      <c r="S5" s="88">
        <v>31.46</v>
      </c>
      <c r="T5" s="88">
        <v>15.37</v>
      </c>
      <c r="U5" s="88">
        <v>19.809999999999999</v>
      </c>
      <c r="V5" s="88">
        <v>15.53</v>
      </c>
      <c r="W5" s="88">
        <v>11.41</v>
      </c>
      <c r="X5" s="88">
        <v>0.85</v>
      </c>
      <c r="Y5" s="88">
        <v>-4.5199999999999996</v>
      </c>
      <c r="Z5" s="88">
        <v>-0.4</v>
      </c>
      <c r="AA5" s="88">
        <v>-0.35</v>
      </c>
      <c r="AB5" s="88">
        <v>-5.1100000000000003</v>
      </c>
      <c r="AC5" s="88">
        <v>2.2000000000000002</v>
      </c>
      <c r="AD5" s="88">
        <v>-7.27</v>
      </c>
      <c r="AE5" s="88">
        <v>-19.53</v>
      </c>
      <c r="AF5" s="88">
        <v>-24.33</v>
      </c>
      <c r="AG5" s="88">
        <v>-29.68</v>
      </c>
      <c r="AH5" s="88">
        <v>-26.78</v>
      </c>
      <c r="AI5" s="88">
        <v>-26.78</v>
      </c>
      <c r="AJ5" s="88">
        <v>-26.78</v>
      </c>
      <c r="AK5" s="88">
        <v>-19.010000000000002</v>
      </c>
      <c r="AL5" s="88">
        <v>-16.010000000000002</v>
      </c>
      <c r="AM5" s="88">
        <v>-14.87</v>
      </c>
      <c r="AN5" s="88">
        <v>-14.22</v>
      </c>
      <c r="AO5" s="88">
        <v>-14.32</v>
      </c>
      <c r="AP5" s="88">
        <v>-14.43</v>
      </c>
      <c r="AQ5" s="88">
        <v>-14.53</v>
      </c>
      <c r="AR5" s="88">
        <v>-14.63</v>
      </c>
      <c r="AS5" s="88">
        <v>-14.68</v>
      </c>
      <c r="AT5" s="88">
        <v>-14.68</v>
      </c>
      <c r="AU5" s="88">
        <v>-14.68</v>
      </c>
      <c r="AV5" s="88">
        <v>-14.68</v>
      </c>
      <c r="AW5" s="88">
        <v>-14.68</v>
      </c>
      <c r="AX5" s="88">
        <v>-14.68</v>
      </c>
      <c r="AY5" s="88">
        <v>-14.68</v>
      </c>
      <c r="AZ5" s="88">
        <v>-14.68</v>
      </c>
    </row>
    <row r="6" spans="1:52" x14ac:dyDescent="0.25">
      <c r="A6" s="1" t="s">
        <v>126</v>
      </c>
      <c r="B6" s="88">
        <v>175.34</v>
      </c>
      <c r="C6" s="88">
        <v>155.94</v>
      </c>
      <c r="D6" s="88">
        <v>121</v>
      </c>
      <c r="E6" s="88">
        <v>104.56</v>
      </c>
      <c r="F6" s="88">
        <v>85.19</v>
      </c>
      <c r="G6" s="88">
        <v>76.28</v>
      </c>
      <c r="H6" s="88">
        <v>67.739999999999995</v>
      </c>
      <c r="I6" s="88">
        <v>73</v>
      </c>
      <c r="J6" s="88">
        <v>66.97</v>
      </c>
      <c r="K6" s="88">
        <v>81.11</v>
      </c>
      <c r="L6" s="88">
        <v>75.87</v>
      </c>
      <c r="M6" s="88">
        <v>92.12</v>
      </c>
      <c r="N6" s="88">
        <v>91.44</v>
      </c>
      <c r="O6" s="88">
        <v>85.28</v>
      </c>
      <c r="P6" s="88">
        <v>77.36</v>
      </c>
      <c r="Q6" s="88">
        <v>92.34</v>
      </c>
      <c r="R6" s="88">
        <v>108.56</v>
      </c>
      <c r="S6" s="88">
        <v>85.24</v>
      </c>
      <c r="T6" s="88">
        <v>74.91</v>
      </c>
      <c r="U6" s="88">
        <v>53.55</v>
      </c>
      <c r="V6" s="88">
        <v>62.61</v>
      </c>
      <c r="W6" s="88">
        <v>44.77</v>
      </c>
      <c r="X6" s="88">
        <v>33.81</v>
      </c>
      <c r="Y6" s="88">
        <v>57.08</v>
      </c>
      <c r="Z6" s="88">
        <v>56.82</v>
      </c>
      <c r="AA6" s="88">
        <v>45.06</v>
      </c>
      <c r="AB6" s="88">
        <v>29.3</v>
      </c>
      <c r="AC6" s="88">
        <v>52.36</v>
      </c>
      <c r="AD6" s="88">
        <v>42</v>
      </c>
      <c r="AE6" s="88">
        <v>29.3</v>
      </c>
      <c r="AF6" s="88">
        <v>40.71</v>
      </c>
      <c r="AG6" s="88">
        <v>22.69</v>
      </c>
      <c r="AH6" s="88">
        <v>8.59</v>
      </c>
      <c r="AI6" s="88">
        <v>8.59</v>
      </c>
      <c r="AJ6" s="88">
        <v>8.59</v>
      </c>
      <c r="AK6" s="88">
        <v>17.82</v>
      </c>
      <c r="AL6" s="88">
        <v>21.52</v>
      </c>
      <c r="AM6" s="88">
        <v>23</v>
      </c>
      <c r="AN6" s="88">
        <v>23.98</v>
      </c>
      <c r="AO6" s="88">
        <v>23.98</v>
      </c>
      <c r="AP6" s="88">
        <v>23.98</v>
      </c>
      <c r="AQ6" s="88">
        <v>23.98</v>
      </c>
      <c r="AR6" s="88">
        <v>23.98</v>
      </c>
      <c r="AS6" s="88">
        <v>23.98</v>
      </c>
      <c r="AT6" s="88">
        <v>23.98</v>
      </c>
      <c r="AU6" s="88">
        <v>23.98</v>
      </c>
      <c r="AV6" s="88">
        <v>23.98</v>
      </c>
      <c r="AW6" s="88">
        <v>23.98</v>
      </c>
      <c r="AX6" s="88">
        <v>23.98</v>
      </c>
      <c r="AY6" s="88">
        <v>23.98</v>
      </c>
      <c r="AZ6" s="88">
        <v>23.98</v>
      </c>
    </row>
    <row r="7" spans="1:52" x14ac:dyDescent="0.25">
      <c r="A7" s="1" t="s">
        <v>127</v>
      </c>
      <c r="B7" s="88">
        <v>178.27</v>
      </c>
      <c r="C7" s="88">
        <v>157.77000000000001</v>
      </c>
      <c r="D7" s="88">
        <v>113.48</v>
      </c>
      <c r="E7" s="88">
        <v>92.16</v>
      </c>
      <c r="F7" s="88">
        <v>81.790000000000006</v>
      </c>
      <c r="G7" s="88">
        <v>60.7</v>
      </c>
      <c r="H7" s="88">
        <v>55.73</v>
      </c>
      <c r="I7" s="88">
        <v>41.82</v>
      </c>
      <c r="J7" s="88">
        <v>44.98</v>
      </c>
      <c r="K7" s="88">
        <v>59.47</v>
      </c>
      <c r="L7" s="88">
        <v>69.37</v>
      </c>
      <c r="M7" s="88">
        <v>78.069999999999993</v>
      </c>
      <c r="N7" s="88">
        <v>78.959999999999994</v>
      </c>
      <c r="O7" s="88">
        <v>79.27</v>
      </c>
      <c r="P7" s="88">
        <v>46.72</v>
      </c>
      <c r="Q7" s="88">
        <v>74.97</v>
      </c>
      <c r="R7" s="88">
        <v>106.23</v>
      </c>
      <c r="S7" s="88">
        <v>80.2</v>
      </c>
      <c r="T7" s="88">
        <v>65.81</v>
      </c>
      <c r="U7" s="88">
        <v>57.24</v>
      </c>
      <c r="V7" s="88">
        <v>63.29</v>
      </c>
      <c r="W7" s="88">
        <v>30.06</v>
      </c>
      <c r="X7" s="88">
        <v>4.0599999999999996</v>
      </c>
      <c r="Y7" s="88">
        <v>14.58</v>
      </c>
      <c r="Z7" s="88">
        <v>4.2300000000000004</v>
      </c>
      <c r="AA7" s="88">
        <v>-9.65</v>
      </c>
      <c r="AB7" s="88">
        <v>-60.52</v>
      </c>
      <c r="AC7" s="88">
        <v>-29.39</v>
      </c>
      <c r="AD7" s="88">
        <v>-58.36</v>
      </c>
      <c r="AE7" s="88">
        <v>-63.5</v>
      </c>
      <c r="AF7" s="88">
        <v>-61.23</v>
      </c>
      <c r="AG7" s="88">
        <v>-88.53</v>
      </c>
      <c r="AH7" s="88">
        <v>-88.37</v>
      </c>
      <c r="AI7" s="88">
        <v>-88.39</v>
      </c>
      <c r="AJ7" s="88"/>
      <c r="AK7" s="88"/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88"/>
      <c r="AW7" s="88"/>
      <c r="AX7" s="88"/>
      <c r="AY7" s="88"/>
      <c r="AZ7" s="88"/>
    </row>
    <row r="8" spans="1:52" x14ac:dyDescent="0.25">
      <c r="A8" s="5" t="s">
        <v>128</v>
      </c>
      <c r="B8" s="90"/>
      <c r="C8" s="90"/>
      <c r="D8" s="90"/>
      <c r="E8" s="90"/>
      <c r="F8" s="90"/>
      <c r="G8" s="90"/>
      <c r="H8" s="90"/>
      <c r="I8" s="90"/>
      <c r="J8" s="90"/>
      <c r="K8" s="90"/>
      <c r="L8" s="90"/>
      <c r="M8" s="90"/>
      <c r="N8" s="90"/>
      <c r="O8" s="90"/>
      <c r="P8" s="90"/>
      <c r="Q8" s="90"/>
      <c r="R8" s="90"/>
      <c r="S8" s="90"/>
      <c r="T8" s="90"/>
      <c r="U8" s="90"/>
      <c r="V8" s="90"/>
      <c r="W8" s="90"/>
      <c r="X8" s="90"/>
      <c r="Y8" s="90"/>
      <c r="Z8" s="90"/>
      <c r="AA8" s="90"/>
      <c r="AB8" s="90"/>
      <c r="AC8" s="90"/>
      <c r="AD8" s="90"/>
      <c r="AE8" s="90"/>
      <c r="AF8" s="90"/>
      <c r="AG8" s="90"/>
      <c r="AH8" s="90"/>
      <c r="AI8" s="90"/>
      <c r="AJ8" s="90">
        <v>-88.37</v>
      </c>
      <c r="AK8" s="90">
        <v>-77.33</v>
      </c>
      <c r="AL8" s="90">
        <v>-72.16</v>
      </c>
      <c r="AM8" s="90">
        <v>-68.3</v>
      </c>
      <c r="AN8" s="90">
        <v>-65.540000000000006</v>
      </c>
      <c r="AO8" s="90">
        <v>-64.98</v>
      </c>
      <c r="AP8" s="90">
        <v>-63.61</v>
      </c>
      <c r="AQ8" s="90">
        <v>-64.28</v>
      </c>
      <c r="AR8" s="90">
        <v>-63.96</v>
      </c>
      <c r="AS8" s="90">
        <v>-63.67</v>
      </c>
      <c r="AT8" s="90">
        <v>-62.25</v>
      </c>
      <c r="AU8" s="90">
        <v>-60.84</v>
      </c>
      <c r="AV8" s="90">
        <v>-59.43</v>
      </c>
      <c r="AW8" s="90">
        <v>-58.05</v>
      </c>
      <c r="AX8" s="90">
        <v>-56.68</v>
      </c>
      <c r="AY8" s="90">
        <v>-55.38</v>
      </c>
      <c r="AZ8" s="90">
        <v>-54.08</v>
      </c>
    </row>
    <row r="37" spans="5:14" ht="14.65" customHeight="1" x14ac:dyDescent="0.25">
      <c r="F37" s="54"/>
      <c r="G37" s="54"/>
      <c r="H37" s="54"/>
      <c r="I37" s="54"/>
      <c r="J37" s="54"/>
      <c r="K37" s="54"/>
      <c r="L37" s="54"/>
      <c r="M37" s="54"/>
      <c r="N37" s="54"/>
    </row>
    <row r="38" spans="5:14" x14ac:dyDescent="0.25">
      <c r="F38" s="54"/>
      <c r="G38" s="54"/>
      <c r="H38" s="54"/>
      <c r="I38" s="54"/>
      <c r="J38" s="54"/>
      <c r="K38" s="54"/>
      <c r="L38" s="54"/>
      <c r="M38" s="54"/>
      <c r="N38" s="54"/>
    </row>
    <row r="39" spans="5:14" x14ac:dyDescent="0.25">
      <c r="E39" s="54"/>
      <c r="F39" s="54"/>
      <c r="G39" s="54"/>
      <c r="H39" s="54"/>
      <c r="I39" s="54"/>
      <c r="J39" s="54"/>
      <c r="K39" s="54"/>
      <c r="L39" s="54"/>
      <c r="M39" s="54"/>
      <c r="N39" s="54"/>
    </row>
    <row r="40" spans="5:14" x14ac:dyDescent="0.25">
      <c r="E40" s="54"/>
      <c r="F40" s="54"/>
      <c r="G40" s="54"/>
      <c r="H40" s="54"/>
      <c r="I40" s="54"/>
      <c r="J40" s="54"/>
      <c r="K40" s="54"/>
      <c r="L40" s="54"/>
      <c r="M40" s="54"/>
      <c r="N40" s="54"/>
    </row>
    <row r="41" spans="5:14" x14ac:dyDescent="0.25">
      <c r="E41" s="54"/>
      <c r="F41" s="54"/>
      <c r="G41" s="54"/>
      <c r="H41" s="54"/>
      <c r="I41" s="54"/>
      <c r="J41" s="54"/>
      <c r="K41" s="54"/>
      <c r="L41" s="54"/>
      <c r="M41" s="54"/>
      <c r="N41" s="54"/>
    </row>
    <row r="42" spans="5:14" x14ac:dyDescent="0.25">
      <c r="E42" s="54"/>
      <c r="F42" s="54"/>
      <c r="G42" s="54"/>
      <c r="H42" s="54"/>
      <c r="I42" s="54"/>
      <c r="J42" s="54"/>
      <c r="K42" s="54"/>
      <c r="L42" s="54"/>
      <c r="M42" s="54"/>
      <c r="N42" s="54"/>
    </row>
  </sheetData>
  <pageMargins left="0.7" right="0.7" top="0.75" bottom="0.75" header="0.3" footer="0.3"/>
  <pageSetup paperSize="9" orientation="portrait" r:id="rId1"/>
  <headerFooter>
    <oddHeader>&amp;C&amp;"Calibri"&amp;12&amp;KFF0000 OFFICIAL&amp;1#_x000D_</oddHeader>
    <oddFooter>&amp;C_x000D_&amp;1#&amp;"Calibri"&amp;12&amp;KFF0000 OFFICIAL</oddFooter>
  </headerFooter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70F9E-6CBA-40AC-B08E-017ACFD85617}">
  <dimension ref="A1:N8"/>
  <sheetViews>
    <sheetView topLeftCell="A12" zoomScaleNormal="100" workbookViewId="0">
      <selection activeCell="C47" sqref="C47"/>
    </sheetView>
  </sheetViews>
  <sheetFormatPr defaultColWidth="8.7109375" defaultRowHeight="15" x14ac:dyDescent="0.25"/>
  <cols>
    <col min="1" max="16384" width="8.7109375" style="1"/>
  </cols>
  <sheetData>
    <row r="1" spans="1:14" ht="18" x14ac:dyDescent="0.25">
      <c r="A1" s="36" t="s">
        <v>129</v>
      </c>
    </row>
    <row r="8" spans="1:14" x14ac:dyDescent="0.25">
      <c r="N8"/>
    </row>
  </sheetData>
  <pageMargins left="0.7" right="0.7" top="0.75" bottom="0.75" header="0.3" footer="0.3"/>
  <headerFooter>
    <oddHeader>&amp;C&amp;"Calibri"&amp;12&amp;KFF0000 OFFICIAL&amp;1#_x000D_</oddHeader>
    <oddFooter>&amp;C_x000D_&amp;1#&amp;"Calibri"&amp;12&amp;KFF0000 OFFICIAL</oddFooter>
  </headerFooter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36D87-D0AE-494A-8055-38B639361949}">
  <sheetPr codeName="Sheet68"/>
  <dimension ref="A1:R18"/>
  <sheetViews>
    <sheetView zoomScaleNormal="100" workbookViewId="0">
      <selection activeCell="L16" sqref="L16"/>
    </sheetView>
  </sheetViews>
  <sheetFormatPr defaultColWidth="8.7109375" defaultRowHeight="15" x14ac:dyDescent="0.25"/>
  <cols>
    <col min="1" max="1" width="32.7109375" style="1" customWidth="1"/>
    <col min="2" max="17" width="7.5703125" style="48" customWidth="1"/>
    <col min="18" max="18" width="7.5703125" style="1" customWidth="1"/>
    <col min="19" max="16384" width="8.7109375" style="1"/>
  </cols>
  <sheetData>
    <row r="1" spans="1:18" ht="18" x14ac:dyDescent="0.25">
      <c r="A1" s="36" t="s">
        <v>258</v>
      </c>
    </row>
    <row r="3" spans="1:18" x14ac:dyDescent="0.25">
      <c r="A3" s="6" t="s">
        <v>259</v>
      </c>
      <c r="B3" s="84">
        <v>2024</v>
      </c>
      <c r="C3" s="84">
        <v>2025</v>
      </c>
      <c r="D3" s="84">
        <v>2026</v>
      </c>
      <c r="E3" s="84">
        <v>2027</v>
      </c>
      <c r="F3" s="84">
        <v>2028</v>
      </c>
      <c r="G3" s="84">
        <v>2029</v>
      </c>
      <c r="H3" s="84">
        <v>2030</v>
      </c>
      <c r="I3" s="84">
        <v>2031</v>
      </c>
      <c r="J3" s="84">
        <v>2032</v>
      </c>
      <c r="K3" s="84">
        <v>2033</v>
      </c>
      <c r="L3" s="84">
        <v>2034</v>
      </c>
      <c r="M3" s="84">
        <v>2035</v>
      </c>
      <c r="N3" s="84">
        <v>2036</v>
      </c>
      <c r="O3" s="84">
        <v>2037</v>
      </c>
      <c r="P3" s="84">
        <v>2038</v>
      </c>
      <c r="Q3" s="84">
        <v>2039</v>
      </c>
      <c r="R3" s="84">
        <v>2040</v>
      </c>
    </row>
    <row r="4" spans="1:18" x14ac:dyDescent="0.25">
      <c r="A4" s="1" t="s">
        <v>130</v>
      </c>
      <c r="B4" s="116">
        <v>8.01</v>
      </c>
      <c r="C4" s="116">
        <v>16.66</v>
      </c>
      <c r="D4" s="116">
        <v>23.69</v>
      </c>
      <c r="E4" s="116">
        <v>24.49</v>
      </c>
      <c r="F4" s="116">
        <v>25.55</v>
      </c>
      <c r="G4" s="116">
        <v>29.93</v>
      </c>
      <c r="H4" s="116">
        <v>30.9</v>
      </c>
      <c r="I4" s="116">
        <v>30.39</v>
      </c>
      <c r="J4" s="116">
        <v>30.8</v>
      </c>
      <c r="K4" s="116">
        <v>31.15</v>
      </c>
      <c r="L4" s="116">
        <v>32.549999999999997</v>
      </c>
      <c r="M4" s="116">
        <v>33.92</v>
      </c>
      <c r="N4" s="116">
        <v>35.29</v>
      </c>
      <c r="O4" s="116">
        <v>36.630000000000003</v>
      </c>
      <c r="P4" s="116">
        <v>37.979999999999997</v>
      </c>
      <c r="Q4" s="116">
        <v>39.25</v>
      </c>
      <c r="R4" s="116">
        <v>40.520000000000003</v>
      </c>
    </row>
    <row r="5" spans="1:18" x14ac:dyDescent="0.25">
      <c r="A5" s="1" t="s">
        <v>79</v>
      </c>
      <c r="B5" s="116">
        <v>101.9</v>
      </c>
      <c r="C5" s="116">
        <v>101.74</v>
      </c>
      <c r="D5" s="116">
        <v>101.44</v>
      </c>
      <c r="E5" s="116">
        <v>104.74</v>
      </c>
      <c r="F5" s="116">
        <v>100.67</v>
      </c>
      <c r="G5" s="116">
        <v>96</v>
      </c>
      <c r="H5" s="116">
        <v>90.93</v>
      </c>
      <c r="I5" s="116">
        <v>90.88</v>
      </c>
      <c r="J5" s="116">
        <v>86.7</v>
      </c>
      <c r="K5" s="116">
        <v>82.29</v>
      </c>
      <c r="L5" s="116">
        <v>76.91</v>
      </c>
      <c r="M5" s="116">
        <v>71.72</v>
      </c>
      <c r="N5" s="116">
        <v>67.23</v>
      </c>
      <c r="O5" s="116">
        <v>62.75</v>
      </c>
      <c r="P5" s="116">
        <v>60.99</v>
      </c>
      <c r="Q5" s="116">
        <v>58.78</v>
      </c>
      <c r="R5" s="116">
        <v>57.18</v>
      </c>
    </row>
    <row r="6" spans="1:18" x14ac:dyDescent="0.25">
      <c r="A6" s="1" t="s">
        <v>80</v>
      </c>
      <c r="B6" s="116">
        <v>55.19</v>
      </c>
      <c r="C6" s="116">
        <v>53.44</v>
      </c>
      <c r="D6" s="116">
        <v>53.1</v>
      </c>
      <c r="E6" s="116">
        <v>50.9</v>
      </c>
      <c r="F6" s="116">
        <v>49.95</v>
      </c>
      <c r="G6" s="116">
        <v>49.39</v>
      </c>
      <c r="H6" s="116">
        <v>48.66</v>
      </c>
      <c r="I6" s="116">
        <v>48.33</v>
      </c>
      <c r="J6" s="116">
        <v>47.44</v>
      </c>
      <c r="K6" s="116">
        <v>47.02</v>
      </c>
      <c r="L6" s="116">
        <v>46.46</v>
      </c>
      <c r="M6" s="116">
        <v>45.64</v>
      </c>
      <c r="N6" s="116">
        <v>44.08</v>
      </c>
      <c r="O6" s="116">
        <v>42.94</v>
      </c>
      <c r="P6" s="116">
        <v>41.96</v>
      </c>
      <c r="Q6" s="116">
        <v>41.52</v>
      </c>
      <c r="R6" s="116">
        <v>40.11</v>
      </c>
    </row>
    <row r="7" spans="1:18" x14ac:dyDescent="0.25">
      <c r="A7" s="1" t="s">
        <v>131</v>
      </c>
      <c r="B7" s="116">
        <v>155.77000000000001</v>
      </c>
      <c r="C7" s="116">
        <v>147.91999999999999</v>
      </c>
      <c r="D7" s="116">
        <v>139.9</v>
      </c>
      <c r="E7" s="116">
        <v>134.31</v>
      </c>
      <c r="F7" s="116">
        <v>116.95</v>
      </c>
      <c r="G7" s="116">
        <v>89.62</v>
      </c>
      <c r="H7" s="116">
        <v>68.3</v>
      </c>
      <c r="I7" s="116">
        <v>68.45</v>
      </c>
      <c r="J7" s="116">
        <v>62.7</v>
      </c>
      <c r="K7" s="116">
        <v>59.15</v>
      </c>
      <c r="L7" s="116">
        <v>60.19</v>
      </c>
      <c r="M7" s="116">
        <v>47.68</v>
      </c>
      <c r="N7" s="116">
        <v>46.05</v>
      </c>
      <c r="O7" s="116">
        <v>44.7</v>
      </c>
      <c r="P7" s="116">
        <v>44.12</v>
      </c>
      <c r="Q7" s="116">
        <v>44.33</v>
      </c>
      <c r="R7" s="116">
        <v>40.39</v>
      </c>
    </row>
    <row r="8" spans="1:18" x14ac:dyDescent="0.25">
      <c r="A8" s="1" t="s">
        <v>132</v>
      </c>
      <c r="B8" s="116">
        <v>63.37</v>
      </c>
      <c r="C8" s="116">
        <v>64.099999999999994</v>
      </c>
      <c r="D8" s="116">
        <v>64.180000000000007</v>
      </c>
      <c r="E8" s="116">
        <v>64.2</v>
      </c>
      <c r="F8" s="116">
        <v>63.76</v>
      </c>
      <c r="G8" s="116">
        <v>63.17</v>
      </c>
      <c r="H8" s="116">
        <v>62.28</v>
      </c>
      <c r="I8" s="116">
        <v>61.5</v>
      </c>
      <c r="J8" s="116">
        <v>60.48</v>
      </c>
      <c r="K8" s="116">
        <v>59.8</v>
      </c>
      <c r="L8" s="116">
        <v>58.97</v>
      </c>
      <c r="M8" s="116">
        <v>58.32</v>
      </c>
      <c r="N8" s="116">
        <v>57.47</v>
      </c>
      <c r="O8" s="116">
        <v>56.76</v>
      </c>
      <c r="P8" s="116">
        <v>56.01</v>
      </c>
      <c r="Q8" s="116">
        <v>55.38</v>
      </c>
      <c r="R8" s="116">
        <v>54.74</v>
      </c>
    </row>
    <row r="9" spans="1:18" x14ac:dyDescent="0.25">
      <c r="A9" s="5" t="s">
        <v>133</v>
      </c>
      <c r="B9" s="114">
        <v>56.38</v>
      </c>
      <c r="C9" s="114">
        <v>56.67</v>
      </c>
      <c r="D9" s="114">
        <v>56.31</v>
      </c>
      <c r="E9" s="114">
        <v>55.59</v>
      </c>
      <c r="F9" s="114">
        <v>54.32</v>
      </c>
      <c r="G9" s="114">
        <v>52.84</v>
      </c>
      <c r="H9" s="114">
        <v>51.2</v>
      </c>
      <c r="I9" s="114">
        <v>49.79</v>
      </c>
      <c r="J9" s="114">
        <v>48.27</v>
      </c>
      <c r="K9" s="114">
        <v>46.87</v>
      </c>
      <c r="L9" s="114">
        <v>45.46</v>
      </c>
      <c r="M9" s="114">
        <v>44.17</v>
      </c>
      <c r="N9" s="114">
        <v>42.82</v>
      </c>
      <c r="O9" s="114">
        <v>41.57</v>
      </c>
      <c r="P9" s="114">
        <v>40.36</v>
      </c>
      <c r="Q9" s="114">
        <v>39.29</v>
      </c>
      <c r="R9" s="114">
        <v>38.340000000000003</v>
      </c>
    </row>
    <row r="10" spans="1:18" x14ac:dyDescent="0.25">
      <c r="A10" s="10"/>
    </row>
    <row r="11" spans="1:18" x14ac:dyDescent="0.25">
      <c r="A11" s="130" t="s">
        <v>260</v>
      </c>
      <c r="B11" s="84">
        <v>2024</v>
      </c>
      <c r="C11" s="84">
        <v>2025</v>
      </c>
      <c r="D11" s="84">
        <v>2026</v>
      </c>
      <c r="E11" s="84">
        <v>2027</v>
      </c>
      <c r="F11" s="84">
        <v>2028</v>
      </c>
      <c r="G11" s="84">
        <v>2029</v>
      </c>
      <c r="H11" s="84">
        <v>2030</v>
      </c>
      <c r="I11" s="84">
        <v>2031</v>
      </c>
      <c r="J11" s="84">
        <v>2032</v>
      </c>
      <c r="K11" s="84">
        <v>2033</v>
      </c>
      <c r="L11" s="84">
        <v>2034</v>
      </c>
      <c r="M11" s="84">
        <v>2035</v>
      </c>
      <c r="N11" s="84">
        <v>2036</v>
      </c>
      <c r="O11" s="84">
        <v>2037</v>
      </c>
      <c r="P11" s="84">
        <v>2038</v>
      </c>
      <c r="Q11" s="84">
        <v>2039</v>
      </c>
      <c r="R11" s="84">
        <v>2040</v>
      </c>
    </row>
    <row r="12" spans="1:18" x14ac:dyDescent="0.25">
      <c r="A12" s="1" t="s">
        <v>130</v>
      </c>
      <c r="B12" s="116">
        <v>8.01</v>
      </c>
      <c r="C12" s="116">
        <v>16.66</v>
      </c>
      <c r="D12" s="116">
        <v>23.69</v>
      </c>
      <c r="E12" s="116">
        <v>24.49</v>
      </c>
      <c r="F12" s="116">
        <v>25.55</v>
      </c>
      <c r="G12" s="116">
        <v>29.93</v>
      </c>
      <c r="H12" s="116">
        <v>31.09</v>
      </c>
      <c r="I12" s="116">
        <v>32.32</v>
      </c>
      <c r="J12" s="116">
        <v>34.64</v>
      </c>
      <c r="K12" s="116">
        <v>35.92</v>
      </c>
      <c r="L12" s="116">
        <v>37.369999999999997</v>
      </c>
      <c r="M12" s="116">
        <v>38.81</v>
      </c>
      <c r="N12" s="116">
        <v>40.28</v>
      </c>
      <c r="O12" s="116">
        <v>41.72</v>
      </c>
      <c r="P12" s="116">
        <v>43.13</v>
      </c>
      <c r="Q12" s="116">
        <v>44.47</v>
      </c>
      <c r="R12" s="116">
        <v>45.81</v>
      </c>
    </row>
    <row r="13" spans="1:18" x14ac:dyDescent="0.25">
      <c r="A13" s="1" t="s">
        <v>79</v>
      </c>
      <c r="B13" s="116">
        <v>101.9</v>
      </c>
      <c r="C13" s="116">
        <v>101.74</v>
      </c>
      <c r="D13" s="116">
        <v>101.44</v>
      </c>
      <c r="E13" s="116">
        <v>104.74</v>
      </c>
      <c r="F13" s="116">
        <v>101.04</v>
      </c>
      <c r="G13" s="116">
        <v>96.32</v>
      </c>
      <c r="H13" s="116">
        <v>91.09</v>
      </c>
      <c r="I13" s="116">
        <v>90.93</v>
      </c>
      <c r="J13" s="116">
        <v>86.63</v>
      </c>
      <c r="K13" s="116">
        <v>82.05</v>
      </c>
      <c r="L13" s="116">
        <v>76.37</v>
      </c>
      <c r="M13" s="116">
        <v>70.94</v>
      </c>
      <c r="N13" s="116">
        <v>66.260000000000005</v>
      </c>
      <c r="O13" s="116">
        <v>61.61</v>
      </c>
      <c r="P13" s="116">
        <v>59.66</v>
      </c>
      <c r="Q13" s="116">
        <v>57.27</v>
      </c>
      <c r="R13" s="116">
        <v>55.47</v>
      </c>
    </row>
    <row r="14" spans="1:18" x14ac:dyDescent="0.25">
      <c r="A14" s="1" t="s">
        <v>80</v>
      </c>
      <c r="B14" s="116">
        <v>55.19</v>
      </c>
      <c r="C14" s="116">
        <v>53.44</v>
      </c>
      <c r="D14" s="116">
        <v>53.1</v>
      </c>
      <c r="E14" s="116">
        <v>50.9</v>
      </c>
      <c r="F14" s="116">
        <v>48.07</v>
      </c>
      <c r="G14" s="116">
        <v>47.16</v>
      </c>
      <c r="H14" s="116">
        <v>45.39</v>
      </c>
      <c r="I14" s="116">
        <v>45.06</v>
      </c>
      <c r="J14" s="116">
        <v>43.89</v>
      </c>
      <c r="K14" s="116">
        <v>42.94</v>
      </c>
      <c r="L14" s="116">
        <v>41.52</v>
      </c>
      <c r="M14" s="116">
        <v>41.35</v>
      </c>
      <c r="N14" s="116">
        <v>40.130000000000003</v>
      </c>
      <c r="O14" s="116">
        <v>39.520000000000003</v>
      </c>
      <c r="P14" s="116">
        <v>39.21</v>
      </c>
      <c r="Q14" s="116">
        <v>39.44</v>
      </c>
      <c r="R14" s="116">
        <v>38.729999999999997</v>
      </c>
    </row>
    <row r="15" spans="1:18" x14ac:dyDescent="0.25">
      <c r="A15" s="1" t="s">
        <v>131</v>
      </c>
      <c r="B15" s="116">
        <v>155.77000000000001</v>
      </c>
      <c r="C15" s="116">
        <v>147.91999999999999</v>
      </c>
      <c r="D15" s="116">
        <v>139.9</v>
      </c>
      <c r="E15" s="116">
        <v>134.31</v>
      </c>
      <c r="F15" s="116">
        <v>121.74</v>
      </c>
      <c r="G15" s="116">
        <v>93.72</v>
      </c>
      <c r="H15" s="116">
        <v>70.42</v>
      </c>
      <c r="I15" s="116">
        <v>70.03</v>
      </c>
      <c r="J15" s="116">
        <v>64.19</v>
      </c>
      <c r="K15" s="116">
        <v>61.12</v>
      </c>
      <c r="L15" s="116">
        <v>63.42</v>
      </c>
      <c r="M15" s="116">
        <v>49.55</v>
      </c>
      <c r="N15" s="116">
        <v>47.89</v>
      </c>
      <c r="O15" s="116">
        <v>46.33</v>
      </c>
      <c r="P15" s="116">
        <v>45.79</v>
      </c>
      <c r="Q15" s="116">
        <v>46.06</v>
      </c>
      <c r="R15" s="116">
        <v>42.08</v>
      </c>
    </row>
    <row r="16" spans="1:18" x14ac:dyDescent="0.25">
      <c r="A16" s="1" t="s">
        <v>132</v>
      </c>
      <c r="B16" s="116">
        <v>63.37</v>
      </c>
      <c r="C16" s="116">
        <v>64.099999999999994</v>
      </c>
      <c r="D16" s="116">
        <v>64.180000000000007</v>
      </c>
      <c r="E16" s="116">
        <v>64.2</v>
      </c>
      <c r="F16" s="116">
        <v>63.76</v>
      </c>
      <c r="G16" s="116">
        <v>63.17</v>
      </c>
      <c r="H16" s="116">
        <v>62.26</v>
      </c>
      <c r="I16" s="116">
        <v>61.51</v>
      </c>
      <c r="J16" s="116">
        <v>60.47</v>
      </c>
      <c r="K16" s="116">
        <v>59.53</v>
      </c>
      <c r="L16" s="116">
        <v>58.05</v>
      </c>
      <c r="M16" s="116">
        <v>57.21</v>
      </c>
      <c r="N16" s="116">
        <v>56.04</v>
      </c>
      <c r="O16" s="116">
        <v>55.04</v>
      </c>
      <c r="P16" s="116">
        <v>53.95</v>
      </c>
      <c r="Q16" s="116">
        <v>52.96</v>
      </c>
      <c r="R16" s="116">
        <v>51.96</v>
      </c>
    </row>
    <row r="17" spans="1:18" x14ac:dyDescent="0.25">
      <c r="A17" s="5" t="s">
        <v>133</v>
      </c>
      <c r="B17" s="114">
        <v>56.38</v>
      </c>
      <c r="C17" s="114">
        <v>56.67</v>
      </c>
      <c r="D17" s="114">
        <v>56.31</v>
      </c>
      <c r="E17" s="114">
        <v>55.59</v>
      </c>
      <c r="F17" s="114">
        <v>54.32</v>
      </c>
      <c r="G17" s="114">
        <v>52.84</v>
      </c>
      <c r="H17" s="114">
        <v>51.17</v>
      </c>
      <c r="I17" s="114">
        <v>49.71</v>
      </c>
      <c r="J17" s="114">
        <v>48.11</v>
      </c>
      <c r="K17" s="114">
        <v>46.54</v>
      </c>
      <c r="L17" s="114">
        <v>44.77</v>
      </c>
      <c r="M17" s="114">
        <v>43.39</v>
      </c>
      <c r="N17" s="114">
        <v>41.93</v>
      </c>
      <c r="O17" s="114">
        <v>40.590000000000003</v>
      </c>
      <c r="P17" s="114">
        <v>39.28</v>
      </c>
      <c r="Q17" s="114">
        <v>38.11</v>
      </c>
      <c r="R17" s="114">
        <v>37.049999999999997</v>
      </c>
    </row>
    <row r="18" spans="1:18" x14ac:dyDescent="0.25">
      <c r="A18" s="10" t="s">
        <v>134</v>
      </c>
    </row>
  </sheetData>
  <pageMargins left="0.7" right="0.7" top="0.75" bottom="0.75" header="0.3" footer="0.3"/>
  <pageSetup paperSize="9" orientation="portrait" r:id="rId1"/>
  <headerFooter>
    <oddHeader>&amp;C&amp;"Calibri"&amp;12&amp;KFF0000 OFFICIAL&amp;1#_x000D_</oddHeader>
    <oddFooter>&amp;C_x000D_&amp;1#&amp;"Calibri"&amp;12&amp;KFF0000 OFFICIAL</oddFooter>
  </headerFooter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26DC1-96A2-41EC-8AB6-BA19B3423D9D}">
  <dimension ref="A1:N6"/>
  <sheetViews>
    <sheetView zoomScaleNormal="100" workbookViewId="0">
      <selection activeCell="M14" sqref="M14"/>
    </sheetView>
  </sheetViews>
  <sheetFormatPr defaultColWidth="8.7109375" defaultRowHeight="15" x14ac:dyDescent="0.25"/>
  <cols>
    <col min="1" max="16384" width="8.7109375" style="1"/>
  </cols>
  <sheetData>
    <row r="1" spans="1:14" ht="18" x14ac:dyDescent="0.25">
      <c r="A1" s="36" t="s">
        <v>135</v>
      </c>
    </row>
    <row r="6" spans="1:14" x14ac:dyDescent="0.25">
      <c r="N6"/>
    </row>
  </sheetData>
  <pageMargins left="0.7" right="0.7" top="0.75" bottom="0.75" header="0.3" footer="0.3"/>
  <headerFooter>
    <oddHeader>&amp;C&amp;"Calibri"&amp;12&amp;KFF0000 OFFICIAL&amp;1#_x000D_</oddHeader>
    <oddFooter>&amp;C_x000D_&amp;1#&amp;"Calibri"&amp;12&amp;KFF0000 OFFICIAL</oddFooter>
  </headerFooter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1F63E-B499-4A4F-80A5-BFACD3BD2A80}">
  <dimension ref="A1:R55"/>
  <sheetViews>
    <sheetView workbookViewId="0"/>
  </sheetViews>
  <sheetFormatPr defaultColWidth="8.7109375" defaultRowHeight="15" x14ac:dyDescent="0.25"/>
  <cols>
    <col min="1" max="1" width="31.5703125" style="1" customWidth="1"/>
    <col min="2" max="13" width="7.5703125" style="45" customWidth="1"/>
    <col min="14" max="18" width="7.5703125" style="1" customWidth="1"/>
    <col min="19" max="16384" width="8.7109375" style="1"/>
  </cols>
  <sheetData>
    <row r="1" spans="1:18" ht="18" x14ac:dyDescent="0.25">
      <c r="A1" s="36" t="s">
        <v>261</v>
      </c>
    </row>
    <row r="2" spans="1:18" x14ac:dyDescent="0.25">
      <c r="A2" s="16"/>
    </row>
    <row r="3" spans="1:18" x14ac:dyDescent="0.25">
      <c r="A3" s="6" t="s">
        <v>259</v>
      </c>
      <c r="B3" s="47">
        <v>2024</v>
      </c>
      <c r="C3" s="47">
        <v>2025</v>
      </c>
      <c r="D3" s="47">
        <v>2026</v>
      </c>
      <c r="E3" s="47">
        <v>2027</v>
      </c>
      <c r="F3" s="47">
        <v>2028</v>
      </c>
      <c r="G3" s="47">
        <v>2029</v>
      </c>
      <c r="H3" s="47">
        <v>2030</v>
      </c>
      <c r="I3" s="47">
        <v>2031</v>
      </c>
      <c r="J3" s="47">
        <v>2032</v>
      </c>
      <c r="K3" s="47">
        <v>2033</v>
      </c>
      <c r="L3" s="47">
        <v>2034</v>
      </c>
      <c r="M3" s="47">
        <v>2035</v>
      </c>
      <c r="N3" s="47">
        <v>2036</v>
      </c>
      <c r="O3" s="47">
        <v>2037</v>
      </c>
      <c r="P3" s="47">
        <v>2038</v>
      </c>
      <c r="Q3" s="47">
        <v>2039</v>
      </c>
      <c r="R3" s="47">
        <v>2040</v>
      </c>
    </row>
    <row r="4" spans="1:18" x14ac:dyDescent="0.25">
      <c r="A4" s="1" t="s">
        <v>130</v>
      </c>
      <c r="B4" s="48">
        <v>1.1299999999999999</v>
      </c>
      <c r="C4" s="48">
        <v>1.06</v>
      </c>
      <c r="D4" s="48">
        <v>0.99</v>
      </c>
      <c r="E4" s="48">
        <v>0.94</v>
      </c>
      <c r="F4" s="48">
        <v>0.8</v>
      </c>
      <c r="G4" s="48">
        <v>0.56999999999999995</v>
      </c>
      <c r="H4" s="48">
        <v>0.38</v>
      </c>
      <c r="I4" s="48">
        <v>0.38</v>
      </c>
      <c r="J4" s="48">
        <v>0.33</v>
      </c>
      <c r="K4" s="48">
        <v>0.31</v>
      </c>
      <c r="L4" s="48">
        <v>0.32</v>
      </c>
      <c r="M4" s="48">
        <v>0.21</v>
      </c>
      <c r="N4" s="48">
        <v>0.2</v>
      </c>
      <c r="O4" s="48">
        <v>0.19</v>
      </c>
      <c r="P4" s="48">
        <v>0.18</v>
      </c>
      <c r="Q4" s="48">
        <v>0.19</v>
      </c>
      <c r="R4" s="48">
        <v>0.15</v>
      </c>
    </row>
    <row r="5" spans="1:18" x14ac:dyDescent="0.25">
      <c r="A5" s="1" t="s">
        <v>79</v>
      </c>
      <c r="B5" s="48">
        <v>25.72</v>
      </c>
      <c r="C5" s="48">
        <v>25.34</v>
      </c>
      <c r="D5" s="48">
        <v>24.59</v>
      </c>
      <c r="E5" s="48">
        <v>24.51</v>
      </c>
      <c r="F5" s="48">
        <v>22.41</v>
      </c>
      <c r="G5" s="48">
        <v>18.670000000000002</v>
      </c>
      <c r="H5" s="48">
        <v>16.149999999999999</v>
      </c>
      <c r="I5" s="48">
        <v>16.53</v>
      </c>
      <c r="J5" s="48">
        <v>16.02</v>
      </c>
      <c r="K5" s="48">
        <v>15.79</v>
      </c>
      <c r="L5" s="48">
        <v>16.16</v>
      </c>
      <c r="M5" s="48">
        <v>14.45</v>
      </c>
      <c r="N5" s="48">
        <v>14.18</v>
      </c>
      <c r="O5" s="48">
        <v>13.98</v>
      </c>
      <c r="P5" s="48">
        <v>14.02</v>
      </c>
      <c r="Q5" s="48">
        <v>14.09</v>
      </c>
      <c r="R5" s="48">
        <v>13.2</v>
      </c>
    </row>
    <row r="6" spans="1:18" x14ac:dyDescent="0.25">
      <c r="A6" s="1" t="s">
        <v>80</v>
      </c>
      <c r="B6" s="48">
        <v>31.9</v>
      </c>
      <c r="C6" s="48">
        <v>30.86</v>
      </c>
      <c r="D6" s="48">
        <v>29.38</v>
      </c>
      <c r="E6" s="48">
        <v>28.37</v>
      </c>
      <c r="F6" s="48">
        <v>24.24</v>
      </c>
      <c r="G6" s="48">
        <v>17.29</v>
      </c>
      <c r="H6" s="48">
        <v>11.72</v>
      </c>
      <c r="I6" s="48">
        <v>11.8</v>
      </c>
      <c r="J6" s="48">
        <v>10.36</v>
      </c>
      <c r="K6" s="48">
        <v>9.49</v>
      </c>
      <c r="L6" s="48">
        <v>9.86</v>
      </c>
      <c r="M6" s="48">
        <v>6.52</v>
      </c>
      <c r="N6" s="48">
        <v>6.16</v>
      </c>
      <c r="O6" s="48">
        <v>5.84</v>
      </c>
      <c r="P6" s="48">
        <v>5.74</v>
      </c>
      <c r="Q6" s="48">
        <v>5.88</v>
      </c>
      <c r="R6" s="48">
        <v>4.93</v>
      </c>
    </row>
    <row r="7" spans="1:18" x14ac:dyDescent="0.25">
      <c r="A7" s="1" t="s">
        <v>131</v>
      </c>
      <c r="B7" s="48">
        <v>17.53</v>
      </c>
      <c r="C7" s="48">
        <v>16.54</v>
      </c>
      <c r="D7" s="48">
        <v>15.51</v>
      </c>
      <c r="E7" s="48">
        <v>14.75</v>
      </c>
      <c r="F7" s="48">
        <v>12.48</v>
      </c>
      <c r="G7" s="48">
        <v>8.8800000000000008</v>
      </c>
      <c r="H7" s="48">
        <v>6.02</v>
      </c>
      <c r="I7" s="48">
        <v>6.04</v>
      </c>
      <c r="J7" s="48">
        <v>5.26</v>
      </c>
      <c r="K7" s="48">
        <v>4.8</v>
      </c>
      <c r="L7" s="48">
        <v>4.9800000000000004</v>
      </c>
      <c r="M7" s="48">
        <v>3.29</v>
      </c>
      <c r="N7" s="48">
        <v>3.11</v>
      </c>
      <c r="O7" s="48">
        <v>2.93</v>
      </c>
      <c r="P7" s="48">
        <v>2.87</v>
      </c>
      <c r="Q7" s="48">
        <v>2.92</v>
      </c>
      <c r="R7" s="48">
        <v>2.4300000000000002</v>
      </c>
    </row>
    <row r="8" spans="1:18" x14ac:dyDescent="0.25">
      <c r="A8" s="1" t="s">
        <v>132</v>
      </c>
      <c r="B8" s="48">
        <v>41.94</v>
      </c>
      <c r="C8" s="48">
        <v>40.619999999999997</v>
      </c>
      <c r="D8" s="48">
        <v>38.76</v>
      </c>
      <c r="E8" s="48">
        <v>37.46</v>
      </c>
      <c r="F8" s="48">
        <v>32.06</v>
      </c>
      <c r="G8" s="48">
        <v>22.94</v>
      </c>
      <c r="H8" s="48">
        <v>15.61</v>
      </c>
      <c r="I8" s="48">
        <v>15.77</v>
      </c>
      <c r="J8" s="48">
        <v>13.82</v>
      </c>
      <c r="K8" s="48">
        <v>12.61</v>
      </c>
      <c r="L8" s="48">
        <v>13.04</v>
      </c>
      <c r="M8" s="48">
        <v>8.6</v>
      </c>
      <c r="N8" s="48">
        <v>8.06</v>
      </c>
      <c r="O8" s="48">
        <v>7.64</v>
      </c>
      <c r="P8" s="48">
        <v>7.47</v>
      </c>
      <c r="Q8" s="48">
        <v>7.7</v>
      </c>
      <c r="R8" s="48">
        <v>6.46</v>
      </c>
    </row>
    <row r="9" spans="1:18" x14ac:dyDescent="0.25">
      <c r="A9" s="5" t="s">
        <v>133</v>
      </c>
      <c r="B9" s="49">
        <v>34.450000000000003</v>
      </c>
      <c r="C9" s="49">
        <v>29.86</v>
      </c>
      <c r="D9" s="49">
        <v>26.43</v>
      </c>
      <c r="E9" s="49">
        <v>23.68</v>
      </c>
      <c r="F9" s="49">
        <v>19</v>
      </c>
      <c r="G9" s="49">
        <v>13.1</v>
      </c>
      <c r="H9" s="49">
        <v>8.7200000000000006</v>
      </c>
      <c r="I9" s="49">
        <v>8.4499999999999993</v>
      </c>
      <c r="J9" s="49">
        <v>7.04</v>
      </c>
      <c r="K9" s="49">
        <v>6.1</v>
      </c>
      <c r="L9" s="49">
        <v>5.98</v>
      </c>
      <c r="M9" s="49">
        <v>3.74</v>
      </c>
      <c r="N9" s="49">
        <v>3.33</v>
      </c>
      <c r="O9" s="49">
        <v>2.98</v>
      </c>
      <c r="P9" s="49">
        <v>2.74</v>
      </c>
      <c r="Q9" s="49">
        <v>2.61</v>
      </c>
      <c r="R9" s="49">
        <v>2.0499999999999998</v>
      </c>
    </row>
    <row r="11" spans="1:18" x14ac:dyDescent="0.25">
      <c r="A11" s="130" t="s">
        <v>260</v>
      </c>
      <c r="B11" s="47">
        <v>2024</v>
      </c>
      <c r="C11" s="47">
        <v>2025</v>
      </c>
      <c r="D11" s="47">
        <v>2026</v>
      </c>
      <c r="E11" s="47">
        <v>2027</v>
      </c>
      <c r="F11" s="47">
        <v>2028</v>
      </c>
      <c r="G11" s="47">
        <v>2029</v>
      </c>
      <c r="H11" s="47">
        <v>2030</v>
      </c>
      <c r="I11" s="47">
        <v>2031</v>
      </c>
      <c r="J11" s="47">
        <v>2032</v>
      </c>
      <c r="K11" s="47">
        <v>2033</v>
      </c>
      <c r="L11" s="47">
        <v>2034</v>
      </c>
      <c r="M11" s="47">
        <v>2035</v>
      </c>
      <c r="N11" s="47">
        <v>2036</v>
      </c>
      <c r="O11" s="47">
        <v>2037</v>
      </c>
      <c r="P11" s="47">
        <v>2038</v>
      </c>
      <c r="Q11" s="47">
        <v>2039</v>
      </c>
      <c r="R11" s="47">
        <v>2040</v>
      </c>
    </row>
    <row r="12" spans="1:18" x14ac:dyDescent="0.25">
      <c r="A12" s="1" t="s">
        <v>130</v>
      </c>
      <c r="B12" s="48">
        <v>1.1299999999999999</v>
      </c>
      <c r="C12" s="48">
        <v>1.06</v>
      </c>
      <c r="D12" s="48">
        <v>0.99</v>
      </c>
      <c r="E12" s="48">
        <v>0.94</v>
      </c>
      <c r="F12" s="48">
        <v>0.8</v>
      </c>
      <c r="G12" s="48">
        <v>0.56999999999999995</v>
      </c>
      <c r="H12" s="48">
        <v>0.38</v>
      </c>
      <c r="I12" s="48">
        <v>0.38</v>
      </c>
      <c r="J12" s="48">
        <v>0.33</v>
      </c>
      <c r="K12" s="48">
        <v>0.31</v>
      </c>
      <c r="L12" s="48">
        <v>0.32</v>
      </c>
      <c r="M12" s="48">
        <v>0.21</v>
      </c>
      <c r="N12" s="48">
        <v>0.2</v>
      </c>
      <c r="O12" s="48">
        <v>0.19</v>
      </c>
      <c r="P12" s="48">
        <v>0.18</v>
      </c>
      <c r="Q12" s="48">
        <v>0.19</v>
      </c>
      <c r="R12" s="48">
        <v>0.15</v>
      </c>
    </row>
    <row r="13" spans="1:18" x14ac:dyDescent="0.25">
      <c r="A13" s="1" t="s">
        <v>79</v>
      </c>
      <c r="B13" s="48">
        <v>25.72</v>
      </c>
      <c r="C13" s="48">
        <v>25.34</v>
      </c>
      <c r="D13" s="48">
        <v>24.59</v>
      </c>
      <c r="E13" s="48">
        <v>24.51</v>
      </c>
      <c r="F13" s="48">
        <v>22.41</v>
      </c>
      <c r="G13" s="48">
        <v>18.670000000000002</v>
      </c>
      <c r="H13" s="48">
        <v>16.149999999999999</v>
      </c>
      <c r="I13" s="48">
        <v>16.53</v>
      </c>
      <c r="J13" s="48">
        <v>16.02</v>
      </c>
      <c r="K13" s="48">
        <v>15.79</v>
      </c>
      <c r="L13" s="48">
        <v>16.16</v>
      </c>
      <c r="M13" s="48">
        <v>14.45</v>
      </c>
      <c r="N13" s="48">
        <v>14.18</v>
      </c>
      <c r="O13" s="48">
        <v>13.98</v>
      </c>
      <c r="P13" s="48">
        <v>14.02</v>
      </c>
      <c r="Q13" s="48">
        <v>14.09</v>
      </c>
      <c r="R13" s="48">
        <v>13.2</v>
      </c>
    </row>
    <row r="14" spans="1:18" x14ac:dyDescent="0.25">
      <c r="A14" s="1" t="s">
        <v>80</v>
      </c>
      <c r="B14" s="48">
        <v>31.9</v>
      </c>
      <c r="C14" s="48">
        <v>30.86</v>
      </c>
      <c r="D14" s="48">
        <v>29.38</v>
      </c>
      <c r="E14" s="48">
        <v>28.37</v>
      </c>
      <c r="F14" s="48">
        <v>29.45</v>
      </c>
      <c r="G14" s="48">
        <v>21.75</v>
      </c>
      <c r="H14" s="48">
        <v>14.03</v>
      </c>
      <c r="I14" s="48">
        <v>13.54</v>
      </c>
      <c r="J14" s="48">
        <v>12.01</v>
      </c>
      <c r="K14" s="48">
        <v>11.66</v>
      </c>
      <c r="L14" s="48">
        <v>13.44</v>
      </c>
      <c r="M14" s="48">
        <v>8.64</v>
      </c>
      <c r="N14" s="48">
        <v>8.24</v>
      </c>
      <c r="O14" s="48">
        <v>7.71</v>
      </c>
      <c r="P14" s="48">
        <v>7.66</v>
      </c>
      <c r="Q14" s="48">
        <v>7.88</v>
      </c>
      <c r="R14" s="48">
        <v>6.89</v>
      </c>
    </row>
    <row r="15" spans="1:18" x14ac:dyDescent="0.25">
      <c r="A15" s="1" t="s">
        <v>131</v>
      </c>
      <c r="B15" s="48">
        <v>17.53</v>
      </c>
      <c r="C15" s="48">
        <v>16.54</v>
      </c>
      <c r="D15" s="48">
        <v>15.51</v>
      </c>
      <c r="E15" s="48">
        <v>14.75</v>
      </c>
      <c r="F15" s="48">
        <v>12.48</v>
      </c>
      <c r="G15" s="48">
        <v>8.8800000000000008</v>
      </c>
      <c r="H15" s="48">
        <v>6.02</v>
      </c>
      <c r="I15" s="48">
        <v>6.04</v>
      </c>
      <c r="J15" s="48">
        <v>5.26</v>
      </c>
      <c r="K15" s="48">
        <v>4.8</v>
      </c>
      <c r="L15" s="48">
        <v>4.9800000000000004</v>
      </c>
      <c r="M15" s="48">
        <v>3.29</v>
      </c>
      <c r="N15" s="48">
        <v>3.11</v>
      </c>
      <c r="O15" s="48">
        <v>2.93</v>
      </c>
      <c r="P15" s="48">
        <v>2.87</v>
      </c>
      <c r="Q15" s="48">
        <v>2.92</v>
      </c>
      <c r="R15" s="48">
        <v>2.4300000000000002</v>
      </c>
    </row>
    <row r="16" spans="1:18" x14ac:dyDescent="0.25">
      <c r="A16" s="1" t="s">
        <v>132</v>
      </c>
      <c r="B16" s="48">
        <v>41.94</v>
      </c>
      <c r="C16" s="48">
        <v>40.619999999999997</v>
      </c>
      <c r="D16" s="48">
        <v>38.76</v>
      </c>
      <c r="E16" s="48">
        <v>37.46</v>
      </c>
      <c r="F16" s="48">
        <v>32.06</v>
      </c>
      <c r="G16" s="48">
        <v>22.94</v>
      </c>
      <c r="H16" s="48">
        <v>15.61</v>
      </c>
      <c r="I16" s="48">
        <v>15.77</v>
      </c>
      <c r="J16" s="48">
        <v>13.82</v>
      </c>
      <c r="K16" s="48">
        <v>12.61</v>
      </c>
      <c r="L16" s="48">
        <v>13.04</v>
      </c>
      <c r="M16" s="48">
        <v>8.6</v>
      </c>
      <c r="N16" s="48">
        <v>8.06</v>
      </c>
      <c r="O16" s="48">
        <v>7.64</v>
      </c>
      <c r="P16" s="48">
        <v>7.47</v>
      </c>
      <c r="Q16" s="48">
        <v>7.7</v>
      </c>
      <c r="R16" s="48">
        <v>6.46</v>
      </c>
    </row>
    <row r="17" spans="1:18" x14ac:dyDescent="0.25">
      <c r="A17" s="5" t="s">
        <v>133</v>
      </c>
      <c r="B17" s="49">
        <v>34.450000000000003</v>
      </c>
      <c r="C17" s="49">
        <v>29.86</v>
      </c>
      <c r="D17" s="49">
        <v>26.43</v>
      </c>
      <c r="E17" s="49">
        <v>23.68</v>
      </c>
      <c r="F17" s="49">
        <v>19</v>
      </c>
      <c r="G17" s="49">
        <v>13.1</v>
      </c>
      <c r="H17" s="49">
        <v>8.7200000000000006</v>
      </c>
      <c r="I17" s="49">
        <v>8.4499999999999993</v>
      </c>
      <c r="J17" s="49">
        <v>7.04</v>
      </c>
      <c r="K17" s="49">
        <v>6.1</v>
      </c>
      <c r="L17" s="49">
        <v>5.98</v>
      </c>
      <c r="M17" s="49">
        <v>3.74</v>
      </c>
      <c r="N17" s="49">
        <v>3.33</v>
      </c>
      <c r="O17" s="49">
        <v>2.98</v>
      </c>
      <c r="P17" s="49">
        <v>2.74</v>
      </c>
      <c r="Q17" s="49">
        <v>2.61</v>
      </c>
      <c r="R17" s="49">
        <v>2.0499999999999998</v>
      </c>
    </row>
    <row r="18" spans="1:18" x14ac:dyDescent="0.25">
      <c r="A18" s="10" t="s">
        <v>134</v>
      </c>
    </row>
    <row r="50" spans="4:10" ht="14.65" customHeight="1" x14ac:dyDescent="0.25">
      <c r="E50" s="54"/>
      <c r="F50" s="54"/>
      <c r="G50" s="54"/>
      <c r="H50" s="54"/>
      <c r="I50" s="54"/>
      <c r="J50" s="54"/>
    </row>
    <row r="51" spans="4:10" x14ac:dyDescent="0.25">
      <c r="E51" s="54"/>
      <c r="F51" s="54"/>
      <c r="G51" s="54"/>
      <c r="H51" s="54"/>
      <c r="I51" s="54"/>
      <c r="J51" s="54"/>
    </row>
    <row r="52" spans="4:10" x14ac:dyDescent="0.25">
      <c r="D52" s="54"/>
      <c r="E52" s="54"/>
      <c r="F52" s="54"/>
      <c r="G52" s="54"/>
      <c r="H52" s="54"/>
      <c r="I52" s="54"/>
      <c r="J52" s="54"/>
    </row>
    <row r="53" spans="4:10" x14ac:dyDescent="0.25">
      <c r="D53" s="54"/>
      <c r="E53" s="54"/>
      <c r="F53" s="54"/>
      <c r="G53" s="54"/>
      <c r="H53" s="54"/>
      <c r="I53" s="54"/>
      <c r="J53" s="54"/>
    </row>
    <row r="54" spans="4:10" x14ac:dyDescent="0.25">
      <c r="D54" s="54"/>
      <c r="E54" s="54"/>
      <c r="F54" s="54"/>
      <c r="G54" s="54"/>
      <c r="H54" s="54"/>
      <c r="I54" s="54"/>
      <c r="J54" s="54"/>
    </row>
    <row r="55" spans="4:10" x14ac:dyDescent="0.25">
      <c r="D55" s="54"/>
      <c r="E55" s="54"/>
      <c r="F55" s="54"/>
      <c r="G55" s="54"/>
      <c r="H55" s="54"/>
      <c r="I55" s="54"/>
      <c r="J55" s="54"/>
    </row>
  </sheetData>
  <pageMargins left="0.7" right="0.7" top="0.75" bottom="0.75" header="0.3" footer="0.3"/>
  <headerFooter>
    <oddHeader>&amp;C&amp;"Calibri"&amp;12&amp;KFF0000 OFFICIAL&amp;1#_x000D_</oddHeader>
    <oddFooter>&amp;C_x000D_&amp;1#&amp;"Calibri"&amp;12&amp;KFF0000 OFFICIAL</oddFooter>
  </headerFooter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E57E7-CEC2-420B-A33B-A91C2D1D24E0}">
  <dimension ref="A1:P12"/>
  <sheetViews>
    <sheetView zoomScaleNormal="100" workbookViewId="0">
      <selection activeCell="A13" sqref="A13"/>
    </sheetView>
  </sheetViews>
  <sheetFormatPr defaultColWidth="9.28515625" defaultRowHeight="15" x14ac:dyDescent="0.25"/>
  <cols>
    <col min="1" max="1" width="42.28515625" style="1" customWidth="1"/>
    <col min="2" max="12" width="7.5703125" style="45" customWidth="1"/>
    <col min="13" max="16384" width="9.28515625" style="1"/>
  </cols>
  <sheetData>
    <row r="1" spans="1:16" ht="18" x14ac:dyDescent="0.25">
      <c r="A1" s="43" t="s">
        <v>136</v>
      </c>
      <c r="B1" s="44"/>
    </row>
    <row r="2" spans="1:16" x14ac:dyDescent="0.25">
      <c r="C2" s="46"/>
    </row>
    <row r="3" spans="1:16" x14ac:dyDescent="0.25">
      <c r="A3" s="4"/>
      <c r="B3" s="47">
        <v>2020</v>
      </c>
      <c r="C3" s="47">
        <v>2021</v>
      </c>
      <c r="D3" s="47">
        <v>2022</v>
      </c>
      <c r="E3" s="47">
        <v>2023</v>
      </c>
      <c r="F3" s="47">
        <v>2024</v>
      </c>
      <c r="G3" s="47">
        <v>2025</v>
      </c>
      <c r="H3" s="47">
        <v>2026</v>
      </c>
      <c r="I3" s="47">
        <v>2027</v>
      </c>
      <c r="J3" s="47">
        <v>2028</v>
      </c>
      <c r="K3" s="47">
        <v>2029</v>
      </c>
      <c r="L3" s="47">
        <v>2030</v>
      </c>
      <c r="M3" s="34"/>
      <c r="N3" s="34"/>
      <c r="O3" s="34"/>
      <c r="P3" s="34"/>
    </row>
    <row r="4" spans="1:16" x14ac:dyDescent="0.25">
      <c r="A4" s="4" t="s">
        <v>41</v>
      </c>
      <c r="B4" s="48">
        <v>480.34</v>
      </c>
      <c r="C4" s="48">
        <v>444.52</v>
      </c>
      <c r="D4" s="48">
        <v>438.39</v>
      </c>
      <c r="E4" s="48">
        <v>443.57</v>
      </c>
      <c r="F4" s="48">
        <v>440.63</v>
      </c>
      <c r="G4" s="48" t="s">
        <v>137</v>
      </c>
      <c r="H4" s="48" t="s">
        <v>137</v>
      </c>
      <c r="I4" s="48" t="s">
        <v>137</v>
      </c>
      <c r="J4" s="48" t="s">
        <v>137</v>
      </c>
      <c r="K4" s="48" t="s">
        <v>137</v>
      </c>
      <c r="L4" s="48" t="s">
        <v>137</v>
      </c>
      <c r="M4" s="34"/>
      <c r="N4" s="34"/>
      <c r="O4" s="34"/>
      <c r="P4" s="34"/>
    </row>
    <row r="5" spans="1:16" x14ac:dyDescent="0.25">
      <c r="A5" s="1" t="s">
        <v>42</v>
      </c>
      <c r="B5" s="48">
        <v>545.25</v>
      </c>
      <c r="C5" s="48">
        <v>525.69000000000005</v>
      </c>
      <c r="D5" s="48">
        <v>506.13</v>
      </c>
      <c r="E5" s="48">
        <v>486.57</v>
      </c>
      <c r="F5" s="48">
        <v>467.01</v>
      </c>
      <c r="G5" s="48">
        <v>447.45</v>
      </c>
      <c r="H5" s="48">
        <v>427.89</v>
      </c>
      <c r="I5" s="48">
        <v>408.33</v>
      </c>
      <c r="J5" s="48">
        <v>388.77</v>
      </c>
      <c r="K5" s="48">
        <v>369.21</v>
      </c>
      <c r="L5" s="48">
        <v>349.65</v>
      </c>
      <c r="M5" s="34"/>
      <c r="N5" s="34"/>
      <c r="O5" s="34"/>
      <c r="P5" s="34"/>
    </row>
    <row r="6" spans="1:16" x14ac:dyDescent="0.25">
      <c r="A6" s="21" t="s">
        <v>43</v>
      </c>
      <c r="B6" s="48"/>
      <c r="C6" s="48"/>
      <c r="D6" s="48"/>
      <c r="E6" s="48"/>
      <c r="F6" s="48">
        <v>440.63</v>
      </c>
      <c r="G6" s="48">
        <v>440.53</v>
      </c>
      <c r="H6" s="48">
        <v>438.61</v>
      </c>
      <c r="I6" s="48">
        <v>434.23</v>
      </c>
      <c r="J6" s="48">
        <v>411.21</v>
      </c>
      <c r="K6" s="48">
        <v>380.95</v>
      </c>
      <c r="L6" s="48">
        <v>352.27</v>
      </c>
      <c r="M6" s="34"/>
      <c r="N6" s="34"/>
      <c r="O6" s="34"/>
      <c r="P6" s="34"/>
    </row>
    <row r="7" spans="1:16" x14ac:dyDescent="0.25">
      <c r="A7" s="13" t="s">
        <v>44</v>
      </c>
      <c r="B7" s="49"/>
      <c r="C7" s="49"/>
      <c r="D7" s="49"/>
      <c r="E7" s="49"/>
      <c r="F7" s="58">
        <v>440.63</v>
      </c>
      <c r="G7" s="58">
        <v>440.53</v>
      </c>
      <c r="H7" s="58">
        <v>438.61</v>
      </c>
      <c r="I7" s="58">
        <v>434.23</v>
      </c>
      <c r="J7" s="58">
        <v>414.5</v>
      </c>
      <c r="K7" s="58">
        <v>383.14</v>
      </c>
      <c r="L7" s="58">
        <v>351.41</v>
      </c>
      <c r="M7" s="34"/>
      <c r="N7" s="34"/>
      <c r="O7" s="34"/>
      <c r="P7" s="34"/>
    </row>
    <row r="8" spans="1:16" x14ac:dyDescent="0.25">
      <c r="A8" s="15"/>
      <c r="B8" s="50"/>
      <c r="L8" s="51"/>
      <c r="M8" s="34"/>
      <c r="N8" s="34"/>
      <c r="O8" s="34"/>
      <c r="P8" s="34"/>
    </row>
    <row r="9" spans="1:16" x14ac:dyDescent="0.25">
      <c r="C9" s="54"/>
      <c r="D9" s="54"/>
      <c r="E9" s="54"/>
      <c r="F9" s="54"/>
      <c r="G9" s="54"/>
      <c r="M9" s="34"/>
      <c r="N9" s="34"/>
      <c r="O9" s="34"/>
      <c r="P9" s="34"/>
    </row>
    <row r="10" spans="1:16" x14ac:dyDescent="0.25">
      <c r="M10" s="34"/>
      <c r="N10" s="34"/>
      <c r="O10" s="34"/>
      <c r="P10" s="34"/>
    </row>
    <row r="12" spans="1:16" x14ac:dyDescent="0.25">
      <c r="C12" s="55"/>
    </row>
  </sheetData>
  <pageMargins left="0.7" right="0.7" top="0.75" bottom="0.75" header="0.3" footer="0.3"/>
  <headerFooter>
    <oddHeader>&amp;C&amp;"Calibri"&amp;12&amp;KFF0000 OFFICIAL&amp;1#_x000D_</oddHeader>
    <oddFooter>&amp;C_x000D_&amp;1#&amp;"Calibri"&amp;12&amp;KFF0000 OFFICIAL</oddFooter>
  </headerFooter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95247a4-6a6b-40fb-87b6-0fb2f012c536" xsi:nil="true"/>
    <lcf76f155ced4ddcb4097134ff3c332f xmlns="d81c2681-db7b-4a56-9abd-a3238a78f6b2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001B2BE74D025469E1D0E28F10DD2C8" ma:contentTypeVersion="6" ma:contentTypeDescription="Create a new document." ma:contentTypeScope="" ma:versionID="29ebb019d354d671b53245c09b1e2d80">
  <xsd:schema xmlns:xsd="http://www.w3.org/2001/XMLSchema" xmlns:xs="http://www.w3.org/2001/XMLSchema" xmlns:p="http://schemas.microsoft.com/office/2006/metadata/properties" xmlns:ns1="http://schemas.microsoft.com/sharepoint/v3" xmlns:ns2="b98728ac-f998-415c-abee-6b046fb1441e" xmlns:ns3="d869c146-c82e-4435-92e4-da91542262fd" xmlns:ns4="d81c2681-db7b-4a56-9abd-a3238a78f6b2" xmlns:ns5="a95247a4-6a6b-40fb-87b6-0fb2f012c536" targetNamespace="http://schemas.microsoft.com/office/2006/metadata/properties" ma:root="true" ma:fieldsID="25bdb6a5bc4ffbbe42be2b4704fa052c" ns1:_="" ns2:_="" ns3:_="" ns4:_="" ns5:_="">
    <xsd:import namespace="http://schemas.microsoft.com/sharepoint/v3"/>
    <xsd:import namespace="b98728ac-f998-415c-abee-6b046fb1441e"/>
    <xsd:import namespace="d869c146-c82e-4435-92e4-da91542262fd"/>
    <xsd:import namespace="d81c2681-db7b-4a56-9abd-a3238a78f6b2"/>
    <xsd:import namespace="a95247a4-6a6b-40fb-87b6-0fb2f012c53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  <xsd:element ref="ns1:_ip_UnifiedCompliancePolicyProperties" minOccurs="0"/>
                <xsd:element ref="ns1:_ip_UnifiedCompliancePolicyUIAction" minOccurs="0"/>
                <xsd:element ref="ns4:lcf76f155ced4ddcb4097134ff3c332f" minOccurs="0"/>
                <xsd:element ref="ns5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728ac-f998-415c-abee-6b046fb144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GenerationTime" ma:index="1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69c146-c82e-4435-92e4-da91542262fd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1c2681-db7b-4a56-9abd-a3238a78f6b2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0c081d5d-8f15-4d39-99f9-175405a3587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5247a4-6a6b-40fb-87b6-0fb2f012c536" elementFormDefault="qualified">
    <xsd:import namespace="http://schemas.microsoft.com/office/2006/documentManagement/types"/>
    <xsd:import namespace="http://schemas.microsoft.com/office/infopath/2007/PartnerControls"/>
    <xsd:element name="TaxCatchAll" ma:index="24" nillable="true" ma:displayName="Taxonomy Catch All Column" ma:hidden="true" ma:list="{63ff4dd4-e1ac-40df-be8e-b1e036f80c8e}" ma:internalName="TaxCatchAll" ma:showField="CatchAllData" ma:web="a95247a4-6a6b-40fb-87b6-0fb2f012c53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F785954-C8ED-4DAF-9C12-3D99C17AB523}">
  <ds:schemaRefs>
    <ds:schemaRef ds:uri="http://schemas.microsoft.com/office/2006/metadata/properties"/>
    <ds:schemaRef ds:uri="http://schemas.microsoft.com/office/infopath/2007/PartnerControls"/>
    <ds:schemaRef ds:uri="81c01dc6-2c49-4730-b140-874c95cac377"/>
    <ds:schemaRef ds:uri="1fbaf2b3-65ea-455a-be0a-20bcc1a9ebda"/>
    <ds:schemaRef ds:uri="a95247a4-6a6b-40fb-87b6-0fb2f012c536"/>
    <ds:schemaRef ds:uri="d81c2681-db7b-4a56-9abd-a3238a78f6b2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F377777A-7A3D-41BF-96B6-A270CD88397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b98728ac-f998-415c-abee-6b046fb1441e"/>
    <ds:schemaRef ds:uri="d869c146-c82e-4435-92e4-da91542262fd"/>
    <ds:schemaRef ds:uri="d81c2681-db7b-4a56-9abd-a3238a78f6b2"/>
    <ds:schemaRef ds:uri="a95247a4-6a6b-40fb-87b6-0fb2f012c53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0D1E0E6-E5EE-46B6-8A40-4E3F4132FB43}">
  <ds:schemaRefs>
    <ds:schemaRef ds:uri="http://schemas.microsoft.com/PowerBIAddIn"/>
  </ds:schemaRefs>
</ds:datastoreItem>
</file>

<file path=customXml/itemProps4.xml><?xml version="1.0" encoding="utf-8"?>
<ds:datastoreItem xmlns:ds="http://schemas.openxmlformats.org/officeDocument/2006/customXml" ds:itemID="{65D74571-1742-421B-BC2A-3CCE7AE46F4D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06a1c6b2-52d5-49b7-9598-2998b6301fb2}" enabled="1" method="Privileged" siteId="{8c3c81bc-2b3c-44af-b3f7-6f620b3910ee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40</vt:i4>
      </vt:variant>
      <vt:variant>
        <vt:lpstr>Named Ranges</vt:lpstr>
      </vt:variant>
      <vt:variant>
        <vt:i4>2</vt:i4>
      </vt:variant>
    </vt:vector>
  </HeadingPairs>
  <TitlesOfParts>
    <vt:vector size="42" baseType="lpstr">
      <vt:lpstr>Contents</vt:lpstr>
      <vt:lpstr>Figure 1</vt:lpstr>
      <vt:lpstr>Figure 2</vt:lpstr>
      <vt:lpstr>Figure 3</vt:lpstr>
      <vt:lpstr>Figure 4</vt:lpstr>
      <vt:lpstr>Figure 5</vt:lpstr>
      <vt:lpstr>Figure 6</vt:lpstr>
      <vt:lpstr>Figure 7</vt:lpstr>
      <vt:lpstr>Figure 8</vt:lpstr>
      <vt:lpstr>Figure 9</vt:lpstr>
      <vt:lpstr>Figure 10</vt:lpstr>
      <vt:lpstr>Figure 11</vt:lpstr>
      <vt:lpstr>Figure 12</vt:lpstr>
      <vt:lpstr>Figure 13</vt:lpstr>
      <vt:lpstr>Figure 14</vt:lpstr>
      <vt:lpstr>Figure 15</vt:lpstr>
      <vt:lpstr>Figure 16</vt:lpstr>
      <vt:lpstr>Figure 17</vt:lpstr>
      <vt:lpstr>Figure 18</vt:lpstr>
      <vt:lpstr>Figure 19</vt:lpstr>
      <vt:lpstr>Figure 20</vt:lpstr>
      <vt:lpstr>Figure 21</vt:lpstr>
      <vt:lpstr>Figure 22</vt:lpstr>
      <vt:lpstr>Figure 23</vt:lpstr>
      <vt:lpstr>Figure 24</vt:lpstr>
      <vt:lpstr>Figure 25</vt:lpstr>
      <vt:lpstr>Figure 26</vt:lpstr>
      <vt:lpstr>Map 1</vt:lpstr>
      <vt:lpstr>Figure 27</vt:lpstr>
      <vt:lpstr>Figure 28</vt:lpstr>
      <vt:lpstr>Figure 29</vt:lpstr>
      <vt:lpstr>Figure 30</vt:lpstr>
      <vt:lpstr>Figure 31</vt:lpstr>
      <vt:lpstr>Figure 32</vt:lpstr>
      <vt:lpstr>Figure 33</vt:lpstr>
      <vt:lpstr>Figure 34</vt:lpstr>
      <vt:lpstr>Figure 35</vt:lpstr>
      <vt:lpstr>Figure 36</vt:lpstr>
      <vt:lpstr>Figure 37</vt:lpstr>
      <vt:lpstr>Figure 38</vt:lpstr>
      <vt:lpstr>'Figure 2'!_Hlk181956756</vt:lpstr>
      <vt:lpstr>'Figure 6'!_Ref182318728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Australia’s emissions projections 2024 chart data</dc:title>
  <dc:subject/>
  <dc:creator>Department of Climate Change, Energy, the Environment and Water</dc:creator>
  <cp:keywords/>
  <dc:description/>
  <cp:revision/>
  <dcterms:created xsi:type="dcterms:W3CDTF">2022-11-11T00:42:16Z</dcterms:created>
  <dcterms:modified xsi:type="dcterms:W3CDTF">2025-02-13T03:06:16Z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0x010100D001B2BE74D025469E1D0E28F10DD2C8</vt:lpwstr>
  </property>
  <property fmtid="{D5CDD505-2E9C-101B-9397-08002B2CF9AE}" pid="3" name="DocHub_Year">
    <vt:lpwstr>1390;#2022|4a777a70-2aa9-481e-a746-cca47d761c8e</vt:lpwstr>
  </property>
  <property fmtid="{D5CDD505-2E9C-101B-9397-08002B2CF9AE}" pid="4" name="DocHub_DocumentType">
    <vt:lpwstr>1112;#Graph|cca84b84-35ec-48df-b091-cc7faaac2068</vt:lpwstr>
  </property>
  <property fmtid="{D5CDD505-2E9C-101B-9397-08002B2CF9AE}" pid="5" name="DocHub_SecurityClassification">
    <vt:lpwstr>3;#OFFICIAL|6106d03b-a1a0-4e30-9d91-d5e9fb4314f9</vt:lpwstr>
  </property>
  <property fmtid="{D5CDD505-2E9C-101B-9397-08002B2CF9AE}" pid="6" name="DocHub_Keywords">
    <vt:lpwstr>24;#Analysis and Projections|5e41d0f0-4683-45ac-86aa-100981246f0c</vt:lpwstr>
  </property>
  <property fmtid="{D5CDD505-2E9C-101B-9397-08002B2CF9AE}" pid="7" name="DocHub_WorkActivity">
    <vt:lpwstr>41;#Reporting|12af97d0-e555-43d0-b3d2-0f0b8e33cc04</vt:lpwstr>
  </property>
  <property fmtid="{D5CDD505-2E9C-101B-9397-08002B2CF9AE}" pid="8" name="DocHub_EmissionsProjectionsSector">
    <vt:lpwstr>196;#All Sectors|43161298-7e95-45a4-9bd5-e0e74942b9cd</vt:lpwstr>
  </property>
  <property fmtid="{D5CDD505-2E9C-101B-9397-08002B2CF9AE}" pid="9" name="MediaServiceImageTags">
    <vt:lpwstr/>
  </property>
</Properties>
</file>