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PER-COMPUTERS\Desktop\Excel Practice Files\"/>
    </mc:Choice>
  </mc:AlternateContent>
  <xr:revisionPtr revIDLastSave="0" documentId="13_ncr:1_{B758681E-D8BB-4CE0-B74C-D71D026670D0}" xr6:coauthVersionLast="47" xr6:coauthVersionMax="47" xr10:uidLastSave="{00000000-0000-0000-0000-000000000000}"/>
  <bookViews>
    <workbookView xWindow="-120" yWindow="-120" windowWidth="20730" windowHeight="11160" activeTab="1" xr2:uid="{2DCE5712-8DFD-45DE-A899-D8F19CDBB674}"/>
  </bookViews>
  <sheets>
    <sheet name="Processed Data" sheetId="1" r:id="rId1"/>
    <sheet name="Querry and Problems" sheetId="2" r:id="rId2"/>
    <sheet name="The DashBoard" sheetId="5" r:id="rId3"/>
    <sheet name="Payment Mode" sheetId="19" r:id="rId4"/>
    <sheet name="Profit Margin" sheetId="17" r:id="rId5"/>
    <sheet name="Regional Sales" sheetId="4" r:id="rId6"/>
    <sheet name="Top 5 And Bottom 5" sheetId="8" r:id="rId7"/>
    <sheet name="Best And Worst Stores" sheetId="6" r:id="rId8"/>
    <sheet name="Categorywise Revenu" sheetId="7" r:id="rId9"/>
    <sheet name="Sheet8" sheetId="10" r:id="rId10"/>
    <sheet name="Disscount Loss" sheetId="15" r:id="rId11"/>
    <sheet name="Seasonal  Chart" sheetId="14" r:id="rId12"/>
    <sheet name="motwise sales trend" sheetId="12" r:id="rId13"/>
    <sheet name="Beverage Sales check" sheetId="13" r:id="rId14"/>
    <sheet name="Ave Orredr Per Customer" sheetId="20" r:id="rId15"/>
    <sheet name="Disscount Vs Sales" sheetId="16" r:id="rId16"/>
  </sheets>
  <definedNames>
    <definedName name="_xlnm._FilterDatabase" localSheetId="0" hidden="1">'Processed Data'!$A$1:$R$576</definedName>
    <definedName name="Product_Name">'Processed Data'!$B$2:$B$576</definedName>
    <definedName name="Slicer_Category">#N/A</definedName>
    <definedName name="Slicer_Month">#N/A</definedName>
    <definedName name="Slicer_Season">#N/A</definedName>
    <definedName name="Unit_Price">'Processed Data'!$G$2:$G$576</definedName>
    <definedName name="Units_Sold">'Processed Data'!$C$2:$C$576</definedName>
  </definedNames>
  <calcPr calcId="191029"/>
  <pivotCaches>
    <pivotCache cacheId="10"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78" i="1" l="1"/>
  <c r="M578" i="1"/>
  <c r="T15" i="1"/>
</calcChain>
</file>

<file path=xl/sharedStrings.xml><?xml version="1.0" encoding="utf-8"?>
<sst xmlns="http://schemas.openxmlformats.org/spreadsheetml/2006/main" count="5445" uniqueCount="521">
  <si>
    <t>Date</t>
  </si>
  <si>
    <t>Month</t>
  </si>
  <si>
    <t>Season</t>
  </si>
  <si>
    <t>Region</t>
  </si>
  <si>
    <t>Store ID</t>
  </si>
  <si>
    <t>Category</t>
  </si>
  <si>
    <t>Product Name</t>
  </si>
  <si>
    <t xml:space="preserve">Unit Sold </t>
  </si>
  <si>
    <t>Cost Price(Actual Price of Product)</t>
  </si>
  <si>
    <t>Unit Price (Store Price / Market Price)</t>
  </si>
  <si>
    <t>Disscount (%)</t>
  </si>
  <si>
    <t>Total Reveneu</t>
  </si>
  <si>
    <t>discount Price</t>
  </si>
  <si>
    <t>Total Price To Pay(After Discount)</t>
  </si>
  <si>
    <t xml:space="preserve">profit </t>
  </si>
  <si>
    <t>Payment Mode</t>
  </si>
  <si>
    <t>Customer ID</t>
  </si>
  <si>
    <t>Remarks</t>
  </si>
  <si>
    <t>North</t>
  </si>
  <si>
    <t>Store-5</t>
  </si>
  <si>
    <t>Bakery</t>
  </si>
  <si>
    <t>Cake</t>
  </si>
  <si>
    <t>Cash</t>
  </si>
  <si>
    <t>CUST-264</t>
  </si>
  <si>
    <t>Discount Offer</t>
  </si>
  <si>
    <t>Central</t>
  </si>
  <si>
    <t>Store-4</t>
  </si>
  <si>
    <t>Personal Care</t>
  </si>
  <si>
    <t>Face Wash</t>
  </si>
  <si>
    <t>CUST-528</t>
  </si>
  <si>
    <t>South</t>
  </si>
  <si>
    <t>Store-10</t>
  </si>
  <si>
    <t>Snacks</t>
  </si>
  <si>
    <t>Biscuits</t>
  </si>
  <si>
    <t>Card</t>
  </si>
  <si>
    <t>CUST-864</t>
  </si>
  <si>
    <t>Bulk Order</t>
  </si>
  <si>
    <t>Store-1</t>
  </si>
  <si>
    <t>Fruits &amp; Veggies</t>
  </si>
  <si>
    <t>Tomato</t>
  </si>
  <si>
    <t>CUST-203</t>
  </si>
  <si>
    <t>East</t>
  </si>
  <si>
    <t>Store-7</t>
  </si>
  <si>
    <t>Household</t>
  </si>
  <si>
    <t>Dish Wash</t>
  </si>
  <si>
    <t>CUST-279</t>
  </si>
  <si>
    <t>Others</t>
  </si>
  <si>
    <t>Store-9</t>
  </si>
  <si>
    <t>Chocolate</t>
  </si>
  <si>
    <t>UPI</t>
  </si>
  <si>
    <t>CUST-209</t>
  </si>
  <si>
    <t>Promo Applied</t>
  </si>
  <si>
    <t>Store-6</t>
  </si>
  <si>
    <t>Curd</t>
  </si>
  <si>
    <t>CUST-123</t>
  </si>
  <si>
    <t>West</t>
  </si>
  <si>
    <t>Chips</t>
  </si>
  <si>
    <t>CUST-628</t>
  </si>
  <si>
    <t>Dairy</t>
  </si>
  <si>
    <t>Cheese</t>
  </si>
  <si>
    <t>CUST-355</t>
  </si>
  <si>
    <t>Tea</t>
  </si>
  <si>
    <t>CUST-982</t>
  </si>
  <si>
    <t>Store-8</t>
  </si>
  <si>
    <t>Deodorant</t>
  </si>
  <si>
    <t>CUST-103</t>
  </si>
  <si>
    <t>Store-3</t>
  </si>
  <si>
    <t>Beverages</t>
  </si>
  <si>
    <t>Pastry</t>
  </si>
  <si>
    <t>CUST-234</t>
  </si>
  <si>
    <t>Store-2</t>
  </si>
  <si>
    <t>Soap</t>
  </si>
  <si>
    <t>CUST-478</t>
  </si>
  <si>
    <t>Returned Item</t>
  </si>
  <si>
    <t>Coffee</t>
  </si>
  <si>
    <t>CUST-128</t>
  </si>
  <si>
    <t>Namkeen</t>
  </si>
  <si>
    <t>CUST-907</t>
  </si>
  <si>
    <t>Festival Sale</t>
  </si>
  <si>
    <t>Cookies</t>
  </si>
  <si>
    <t>CUST-859</t>
  </si>
  <si>
    <t>Floor Cleaner</t>
  </si>
  <si>
    <t>CUST-435</t>
  </si>
  <si>
    <t>Toothpaste</t>
  </si>
  <si>
    <t>CUST-142</t>
  </si>
  <si>
    <t>Soft Drink</t>
  </si>
  <si>
    <t>CUST-486</t>
  </si>
  <si>
    <t>Butter</t>
  </si>
  <si>
    <t>CUST-885</t>
  </si>
  <si>
    <t>Lotion</t>
  </si>
  <si>
    <t>CUST-300</t>
  </si>
  <si>
    <t>Paneer</t>
  </si>
  <si>
    <t>CUST-762</t>
  </si>
  <si>
    <t>Popcorn</t>
  </si>
  <si>
    <t>CUST-653</t>
  </si>
  <si>
    <t>Onion</t>
  </si>
  <si>
    <t>CUST-536</t>
  </si>
  <si>
    <t>Bread</t>
  </si>
  <si>
    <t>CUST-652</t>
  </si>
  <si>
    <t>Juice</t>
  </si>
  <si>
    <t>CUST-625</t>
  </si>
  <si>
    <t>Detergent</t>
  </si>
  <si>
    <t>CUST-464</t>
  </si>
  <si>
    <t>Banana</t>
  </si>
  <si>
    <t>CUST-772</t>
  </si>
  <si>
    <t>Potato</t>
  </si>
  <si>
    <t>CUST-509</t>
  </si>
  <si>
    <t>Apple</t>
  </si>
  <si>
    <t>CUST-232</t>
  </si>
  <si>
    <t>Milk</t>
  </si>
  <si>
    <t>CUST-991</t>
  </si>
  <si>
    <t>Shampoo</t>
  </si>
  <si>
    <t>CUST-826</t>
  </si>
  <si>
    <t>Energy Drink</t>
  </si>
  <si>
    <t>CUST-759</t>
  </si>
  <si>
    <t>CUST-873</t>
  </si>
  <si>
    <t>CUST-709</t>
  </si>
  <si>
    <t>CUST-405</t>
  </si>
  <si>
    <t>CUST-677</t>
  </si>
  <si>
    <t>CUST-550</t>
  </si>
  <si>
    <t>CUST-361</t>
  </si>
  <si>
    <t>CUST-543</t>
  </si>
  <si>
    <t>CUST-434</t>
  </si>
  <si>
    <t>CUST-905</t>
  </si>
  <si>
    <t>CUST-163</t>
  </si>
  <si>
    <t>CUST-971</t>
  </si>
  <si>
    <t>CUST-788</t>
  </si>
  <si>
    <t>CUST-218</t>
  </si>
  <si>
    <t>CUST-497</t>
  </si>
  <si>
    <t>CUST-834</t>
  </si>
  <si>
    <t>CUST-973</t>
  </si>
  <si>
    <t>CUST-132</t>
  </si>
  <si>
    <t>CUST-444</t>
  </si>
  <si>
    <t>CUST-417</t>
  </si>
  <si>
    <t>CUST-340</t>
  </si>
  <si>
    <t>CUST-562</t>
  </si>
  <si>
    <t>CUST-319</t>
  </si>
  <si>
    <t>CUST-495</t>
  </si>
  <si>
    <t>CUST-900</t>
  </si>
  <si>
    <t>CUST-670</t>
  </si>
  <si>
    <t>CUST-605</t>
  </si>
  <si>
    <t>CUST-926</t>
  </si>
  <si>
    <t>CUST-914</t>
  </si>
  <si>
    <t>CUST-872</t>
  </si>
  <si>
    <t>CUST-458</t>
  </si>
  <si>
    <t>CUST-191</t>
  </si>
  <si>
    <t>CUST-636</t>
  </si>
  <si>
    <t>CUST-176</t>
  </si>
  <si>
    <t>CUST-189</t>
  </si>
  <si>
    <t>CUST-430</t>
  </si>
  <si>
    <t>CUST-120</t>
  </si>
  <si>
    <t>CUST-180</t>
  </si>
  <si>
    <t>CUST-159</t>
  </si>
  <si>
    <t>CUST-722</t>
  </si>
  <si>
    <t>CUST-708</t>
  </si>
  <si>
    <t>CUST-299</t>
  </si>
  <si>
    <t>CUST-514</t>
  </si>
  <si>
    <t>CUST-641</t>
  </si>
  <si>
    <t>CUST-638</t>
  </si>
  <si>
    <t>CUST-735</t>
  </si>
  <si>
    <t>CUST-274</t>
  </si>
  <si>
    <t>CUST-742</t>
  </si>
  <si>
    <t>CUST-634</t>
  </si>
  <si>
    <t>CUST-610</t>
  </si>
  <si>
    <t>CUST-774</t>
  </si>
  <si>
    <t>CUST-860</t>
  </si>
  <si>
    <t>CUST-243</t>
  </si>
  <si>
    <t>CUST-965</t>
  </si>
  <si>
    <t>CUST-330</t>
  </si>
  <si>
    <t>CUST-769</t>
  </si>
  <si>
    <t>CUST-686</t>
  </si>
  <si>
    <t>CUST-382</t>
  </si>
  <si>
    <t>CUST-238</t>
  </si>
  <si>
    <t>CUST-456</t>
  </si>
  <si>
    <t>CUST-376</t>
  </si>
  <si>
    <t>CUST-245</t>
  </si>
  <si>
    <t>CUST-780</t>
  </si>
  <si>
    <t>CUST-188</t>
  </si>
  <si>
    <t>CUST-241</t>
  </si>
  <si>
    <t>CUST-603</t>
  </si>
  <si>
    <t>CUST-738</t>
  </si>
  <si>
    <t>CUST-992</t>
  </si>
  <si>
    <t>CUST-781</t>
  </si>
  <si>
    <t>CUST-117</t>
  </si>
  <si>
    <t>CUST-230</t>
  </si>
  <si>
    <t>CUST-259</t>
  </si>
  <si>
    <t>CUST-835</t>
  </si>
  <si>
    <t>CUST-439</t>
  </si>
  <si>
    <t>CUST-394</t>
  </si>
  <si>
    <t>CUST-286</t>
  </si>
  <si>
    <t>CUST-150</t>
  </si>
  <si>
    <t>CUST-754</t>
  </si>
  <si>
    <t>CUST-266</t>
  </si>
  <si>
    <t>CUST-710</t>
  </si>
  <si>
    <t>CUST-445</t>
  </si>
  <si>
    <t>CUST-145</t>
  </si>
  <si>
    <t>CUST-510</t>
  </si>
  <si>
    <t>CUST-777</t>
  </si>
  <si>
    <t>CUST-240</t>
  </si>
  <si>
    <t>CUST-875</t>
  </si>
  <si>
    <t>CUST-533</t>
  </si>
  <si>
    <t>CUST-399</t>
  </si>
  <si>
    <t>CUST-564</t>
  </si>
  <si>
    <t>CUST-167</t>
  </si>
  <si>
    <t>CUST-733</t>
  </si>
  <si>
    <t>CUST-262</t>
  </si>
  <si>
    <t>CUST-427</t>
  </si>
  <si>
    <t>CUST-671</t>
  </si>
  <si>
    <t>CUST-585</t>
  </si>
  <si>
    <t>CUST-950</t>
  </si>
  <si>
    <t>CUST-488</t>
  </si>
  <si>
    <t>CUST-237</t>
  </si>
  <si>
    <t>CUST-301</t>
  </si>
  <si>
    <t>CUST-263</t>
  </si>
  <si>
    <t>CUST-932</t>
  </si>
  <si>
    <t>CUST-171</t>
  </si>
  <si>
    <t>CUST-433</t>
  </si>
  <si>
    <t>CUST-803</t>
  </si>
  <si>
    <t>CUST-289</t>
  </si>
  <si>
    <t>CUST-392</t>
  </si>
  <si>
    <t>CUST-247</t>
  </si>
  <si>
    <t>CUST-383</t>
  </si>
  <si>
    <t>CUST-726</t>
  </si>
  <si>
    <t>CUST-954</t>
  </si>
  <si>
    <t>CUST-663</t>
  </si>
  <si>
    <t>CUST-612</t>
  </si>
  <si>
    <t>CUST-492</t>
  </si>
  <si>
    <t>CUST-584</t>
  </si>
  <si>
    <t>CUST-799</t>
  </si>
  <si>
    <t>CUST-542</t>
  </si>
  <si>
    <t>CUST-886</t>
  </si>
  <si>
    <t>CUST-648</t>
  </si>
  <si>
    <t>CUST-635</t>
  </si>
  <si>
    <t>CUST-560</t>
  </si>
  <si>
    <t>CUST-576</t>
  </si>
  <si>
    <t>CUST-940</t>
  </si>
  <si>
    <t>CUST-114</t>
  </si>
  <si>
    <t>CUST-815</t>
  </si>
  <si>
    <t>CUST-295</t>
  </si>
  <si>
    <t>CUST-257</t>
  </si>
  <si>
    <t>CUST-574</t>
  </si>
  <si>
    <t>CUST-967</t>
  </si>
  <si>
    <t>CUST-349</t>
  </si>
  <si>
    <t>CUST-331</t>
  </si>
  <si>
    <t>CUST-823</t>
  </si>
  <si>
    <t>CUST-483</t>
  </si>
  <si>
    <t>CUST-729</t>
  </si>
  <si>
    <t>CUST-170</t>
  </si>
  <si>
    <t>CUST-795</t>
  </si>
  <si>
    <t>CUST-391</t>
  </si>
  <si>
    <t>CUST-334</t>
  </si>
  <si>
    <t>CUST-467</t>
  </si>
  <si>
    <t>CUST-778</t>
  </si>
  <si>
    <t>CUST-727</t>
  </si>
  <si>
    <t>CUST-824</t>
  </si>
  <si>
    <t>CUST-324</t>
  </si>
  <si>
    <t>CUST-697</t>
  </si>
  <si>
    <t>CUST-371</t>
  </si>
  <si>
    <t>CUST-338</t>
  </si>
  <si>
    <t>CUST-801</t>
  </si>
  <si>
    <t>CUST-719</t>
  </si>
  <si>
    <t>CUST-131</t>
  </si>
  <si>
    <t>CUST-282</t>
  </si>
  <si>
    <t>CUST-119</t>
  </si>
  <si>
    <t>CUST-804</t>
  </si>
  <si>
    <t>CUST-335</t>
  </si>
  <si>
    <t>CUST-893</t>
  </si>
  <si>
    <t>CUST-192</t>
  </si>
  <si>
    <t>CUST-168</t>
  </si>
  <si>
    <t>CUST-800</t>
  </si>
  <si>
    <t>CUST-789</t>
  </si>
  <si>
    <t>CUST-911</t>
  </si>
  <si>
    <t>CUST-936</t>
  </si>
  <si>
    <t>CUST-489</t>
  </si>
  <si>
    <t>CUST-880</t>
  </si>
  <si>
    <t>CUST-732</t>
  </si>
  <si>
    <t>CUST-892</t>
  </si>
  <si>
    <t>CUST-537</t>
  </si>
  <si>
    <t>CUST-923</t>
  </si>
  <si>
    <t>CUST-226</t>
  </si>
  <si>
    <t>CUST-516</t>
  </si>
  <si>
    <t>CUST-833</t>
  </si>
  <si>
    <t>CUST-720</t>
  </si>
  <si>
    <t>CUST-395</t>
  </si>
  <si>
    <t>CUST-597</t>
  </si>
  <si>
    <t>CUST-219</t>
  </si>
  <si>
    <t>CUST-113</t>
  </si>
  <si>
    <t>CUST-844</t>
  </si>
  <si>
    <t>CUST-462</t>
  </si>
  <si>
    <t>CUST-494</t>
  </si>
  <si>
    <t>CUST-224</t>
  </si>
  <si>
    <t>CUST-431</t>
  </si>
  <si>
    <t>CUST-369</t>
  </si>
  <si>
    <t>CUST-578</t>
  </si>
  <si>
    <t>CUST-459</t>
  </si>
  <si>
    <t>CUST-468</t>
  </si>
  <si>
    <t>CUST-443</t>
  </si>
  <si>
    <t>CUST-273</t>
  </si>
  <si>
    <t>CUST-302</t>
  </si>
  <si>
    <t>CUST-937</t>
  </si>
  <si>
    <t>CUST-825</t>
  </si>
  <si>
    <t>CUST-758</t>
  </si>
  <si>
    <t>CUST-437</t>
  </si>
  <si>
    <t>CUST-767</t>
  </si>
  <si>
    <t>CUST-961</t>
  </si>
  <si>
    <t>CUST-196</t>
  </si>
  <si>
    <t>CUST-275</t>
  </si>
  <si>
    <t>CUST-190</t>
  </si>
  <si>
    <t>CUST-484</t>
  </si>
  <si>
    <t>CUST-242</t>
  </si>
  <si>
    <t>CUST-141</t>
  </si>
  <si>
    <t>CUST-957</t>
  </si>
  <si>
    <t>CUST-938</t>
  </si>
  <si>
    <t>CUST-736</t>
  </si>
  <si>
    <t>CUST-479</t>
  </si>
  <si>
    <t>CUST-764</t>
  </si>
  <si>
    <t>CUST-660</t>
  </si>
  <si>
    <t>CUST-829</t>
  </si>
  <si>
    <t>CUST-558</t>
  </si>
  <si>
    <t>CUST-474</t>
  </si>
  <si>
    <t>CUST-882</t>
  </si>
  <si>
    <t>CUST-397</t>
  </si>
  <si>
    <t>CUST-724</t>
  </si>
  <si>
    <t>CUST-951</t>
  </si>
  <si>
    <t>CUST-356</t>
  </si>
  <si>
    <t>CUST-575</t>
  </si>
  <si>
    <t>CUST-337</t>
  </si>
  <si>
    <t>CUST-734</t>
  </si>
  <si>
    <t>CUST-254</t>
  </si>
  <si>
    <t>CUST-820</t>
  </si>
  <si>
    <t>CUST-842</t>
  </si>
  <si>
    <t>CUST-601</t>
  </si>
  <si>
    <t>CUST-526</t>
  </si>
  <si>
    <t>CUST-496</t>
  </si>
  <si>
    <t>CUST-401</t>
  </si>
  <si>
    <t>CUST-920</t>
  </si>
  <si>
    <t>CUST-689</t>
  </si>
  <si>
    <t>CUST-898</t>
  </si>
  <si>
    <t>CUST-948</t>
  </si>
  <si>
    <t>CUST-616</t>
  </si>
  <si>
    <t>CUST-326</t>
  </si>
  <si>
    <t>CUST-745</t>
  </si>
  <si>
    <t>CUST-147</t>
  </si>
  <si>
    <t>CUST-186</t>
  </si>
  <si>
    <t>CUST-251</t>
  </si>
  <si>
    <t>CUST-442</t>
  </si>
  <si>
    <t>CUST-277</t>
  </si>
  <si>
    <t>CUST-213</t>
  </si>
  <si>
    <t>CUST-595</t>
  </si>
  <si>
    <t>CUST-902</t>
  </si>
  <si>
    <t>CUST-596</t>
  </si>
  <si>
    <t>CUST-373</t>
  </si>
  <si>
    <t>CUST-276</t>
  </si>
  <si>
    <t>CUST-947</t>
  </si>
  <si>
    <t>CUST-407</t>
  </si>
  <si>
    <t>CUST-988</t>
  </si>
  <si>
    <t>CUST-152</t>
  </si>
  <si>
    <t>CUST-544</t>
  </si>
  <si>
    <t>CUST-144</t>
  </si>
  <si>
    <t>CUST-883</t>
  </si>
  <si>
    <t>CUST-134</t>
  </si>
  <si>
    <t>CUST-704</t>
  </si>
  <si>
    <t>CUST-404</t>
  </si>
  <si>
    <t>CUST-129</t>
  </si>
  <si>
    <t>CUST-438</t>
  </si>
  <si>
    <t>CUST-185</t>
  </si>
  <si>
    <t>CUST-730</t>
  </si>
  <si>
    <t>CUST-228</t>
  </si>
  <si>
    <t>CUST-178</t>
  </si>
  <si>
    <t>CUST-461</t>
  </si>
  <si>
    <t>CUST-916</t>
  </si>
  <si>
    <t>CUST-312</t>
  </si>
  <si>
    <t>CUST-449</t>
  </si>
  <si>
    <t>CUST-640</t>
  </si>
  <si>
    <t>CUST-475</t>
  </si>
  <si>
    <t>CUST-854</t>
  </si>
  <si>
    <t>CUST-545</t>
  </si>
  <si>
    <t>CUST-107</t>
  </si>
  <si>
    <t>CUST-813</t>
  </si>
  <si>
    <t>CUST-268</t>
  </si>
  <si>
    <t>CUST-793</t>
  </si>
  <si>
    <t>CUST-124</t>
  </si>
  <si>
    <t>CUST-308</t>
  </si>
  <si>
    <t>CUST-964</t>
  </si>
  <si>
    <t>CUST-345</t>
  </si>
  <si>
    <t>CUST-450</t>
  </si>
  <si>
    <t>CUST-412</t>
  </si>
  <si>
    <t>CUST-173</t>
  </si>
  <si>
    <t>CUST-715</t>
  </si>
  <si>
    <t>CUST-135</t>
  </si>
  <si>
    <t>CUST-832</t>
  </si>
  <si>
    <t>CUST-477</t>
  </si>
  <si>
    <t>CUST-390</t>
  </si>
  <si>
    <t>CUST-919</t>
  </si>
  <si>
    <t>CUST-622</t>
  </si>
  <si>
    <t>CUST-614</t>
  </si>
  <si>
    <t>CUST-909</t>
  </si>
  <si>
    <t>CUST-202</t>
  </si>
  <si>
    <t>CUST-381</t>
  </si>
  <si>
    <t>CUST-116</t>
  </si>
  <si>
    <t>CUST-987</t>
  </si>
  <si>
    <t>CUST-974</t>
  </si>
  <si>
    <t>CUST-476</t>
  </si>
  <si>
    <t>CUST-639</t>
  </si>
  <si>
    <t>CUST-615</t>
  </si>
  <si>
    <t>CUST-538</t>
  </si>
  <si>
    <t>CUST-647</t>
  </si>
  <si>
    <t>CUST-294</t>
  </si>
  <si>
    <t>CUST-339</t>
  </si>
  <si>
    <t>CUST-426</t>
  </si>
  <si>
    <t>CUST-136</t>
  </si>
  <si>
    <t>CUST-701</t>
  </si>
  <si>
    <t>CUST-678</t>
  </si>
  <si>
    <t>CUST-808</t>
  </si>
  <si>
    <t>CUST-969</t>
  </si>
  <si>
    <t>CUST-388</t>
  </si>
  <si>
    <t>CUST-661</t>
  </si>
  <si>
    <t>CUST-662</t>
  </si>
  <si>
    <t>CUST-342</t>
  </si>
  <si>
    <t>CUST-217</t>
  </si>
  <si>
    <t>CUST-161</t>
  </si>
  <si>
    <t>CUST-424</t>
  </si>
  <si>
    <t>CUST-236</t>
  </si>
  <si>
    <t>CUST-868</t>
  </si>
  <si>
    <t>CUST-503</t>
  </si>
  <si>
    <t>CUST-105</t>
  </si>
  <si>
    <t>CUST-887</t>
  </si>
  <si>
    <t>CUST-721</t>
  </si>
  <si>
    <t>CUST-165</t>
  </si>
  <si>
    <t>CUST-265</t>
  </si>
  <si>
    <t>CUST-731</t>
  </si>
  <si>
    <t>CUST-473</t>
  </si>
  <si>
    <t>CUST-309</t>
  </si>
  <si>
    <t>CUST-912</t>
  </si>
  <si>
    <t>CUST-798</t>
  </si>
  <si>
    <t>CUST-111</t>
  </si>
  <si>
    <t>CUST-155</t>
  </si>
  <si>
    <t>CUST-293</t>
  </si>
  <si>
    <t>CUST-755</t>
  </si>
  <si>
    <t>CUST-613</t>
  </si>
  <si>
    <t>CUST-877</t>
  </si>
  <si>
    <t>CUST-210</t>
  </si>
  <si>
    <t>CUST-598</t>
  </si>
  <si>
    <t>CUST-508</t>
  </si>
  <si>
    <t>CUST-465</t>
  </si>
  <si>
    <t>CUST-949</t>
  </si>
  <si>
    <t>CUST-288</t>
  </si>
  <si>
    <t>CUST-429</t>
  </si>
  <si>
    <t>CUST-723</t>
  </si>
  <si>
    <t>CUST-654</t>
  </si>
  <si>
    <t>CUST-694</t>
  </si>
  <si>
    <t>CUST-287</t>
  </si>
  <si>
    <t>CUST-363</t>
  </si>
  <si>
    <t>CUST-814</t>
  </si>
  <si>
    <t>CUST-422</t>
  </si>
  <si>
    <t>CUST-881</t>
  </si>
  <si>
    <t>CUST-741</t>
  </si>
  <si>
    <t>CUST-968</t>
  </si>
  <si>
    <t>CUST-656</t>
  </si>
  <si>
    <t>CUST-993</t>
  </si>
  <si>
    <t>CUST-440</t>
  </si>
  <si>
    <t>CUST-552</t>
  </si>
  <si>
    <t>CUST-929</t>
  </si>
  <si>
    <t>CUST-517</t>
  </si>
  <si>
    <t>CUST-157</t>
  </si>
  <si>
    <t>CUST-761</t>
  </si>
  <si>
    <t>CUST-891</t>
  </si>
  <si>
    <t>CUST-705</t>
  </si>
  <si>
    <t>CUST-870</t>
  </si>
  <si>
    <t>CUST-322</t>
  </si>
  <si>
    <t>CUST-246</t>
  </si>
  <si>
    <t>CUST-928</t>
  </si>
  <si>
    <t>CUST-271</t>
  </si>
  <si>
    <t>CUST-702</t>
  </si>
  <si>
    <t>CUST-627</t>
  </si>
  <si>
    <t>CUST-249</t>
  </si>
  <si>
    <t>CUST-602</t>
  </si>
  <si>
    <t>CUST-657</t>
  </si>
  <si>
    <t>CUST-977</t>
  </si>
  <si>
    <t>CUST-626</t>
  </si>
  <si>
    <t>CUST-655</t>
  </si>
  <si>
    <t>CUST-110</t>
  </si>
  <si>
    <t>CUST-490</t>
  </si>
  <si>
    <t>CUST-942</t>
  </si>
  <si>
    <t>CUST-591</t>
  </si>
  <si>
    <t>CUST-502</t>
  </si>
  <si>
    <t>CUST-143</t>
  </si>
  <si>
    <t>CUST-790</t>
  </si>
  <si>
    <t>CUST-112</t>
  </si>
  <si>
    <t>CUST-624</t>
  </si>
  <si>
    <t>CUST-498</t>
  </si>
  <si>
    <t>CUST-206</t>
  </si>
  <si>
    <t>CUST-551</t>
  </si>
  <si>
    <t>CUST-414</t>
  </si>
  <si>
    <t>CUST-332</t>
  </si>
  <si>
    <t>Jun</t>
  </si>
  <si>
    <t>Summer</t>
  </si>
  <si>
    <t>May</t>
  </si>
  <si>
    <t>Feb</t>
  </si>
  <si>
    <t>Winter</t>
  </si>
  <si>
    <t>Aug</t>
  </si>
  <si>
    <t>Mansoon</t>
  </si>
  <si>
    <t>Sep</t>
  </si>
  <si>
    <t>Jan</t>
  </si>
  <si>
    <t>Dec</t>
  </si>
  <si>
    <t>Nov</t>
  </si>
  <si>
    <t>Apr</t>
  </si>
  <si>
    <t>Oct</t>
  </si>
  <si>
    <t>Mar</t>
  </si>
  <si>
    <t>Jul</t>
  </si>
  <si>
    <t>Row Labels</t>
  </si>
  <si>
    <t>Grand Total</t>
  </si>
  <si>
    <t>Sum of Total Reveneu</t>
  </si>
  <si>
    <t>Column Labels</t>
  </si>
  <si>
    <t xml:space="preserve">Sum of Unit Sold </t>
  </si>
  <si>
    <t>Count of Category</t>
  </si>
  <si>
    <t xml:space="preserve"> </t>
  </si>
  <si>
    <t>Sum of Disscount (%)</t>
  </si>
  <si>
    <t xml:space="preserve">Total Of Disscount Price </t>
  </si>
  <si>
    <t xml:space="preserve">Sum of profit </t>
  </si>
  <si>
    <t>FreshMart Annual Repot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</si>
</sst>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quot;₹&quot;\ #,##0.0"/>
  </numFmts>
  <fonts count="2" x14ac:knownFonts="1">
    <font>
      <sz val="11"/>
      <color theme="1"/>
      <name val="Calibri"/>
      <family val="2"/>
      <scheme val="minor"/>
    </font>
    <font>
      <sz val="28"/>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2F5D6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0"/>
      </left>
      <right style="thin">
        <color theme="0"/>
      </right>
      <top style="thin">
        <color theme="0"/>
      </top>
      <bottom style="thin">
        <color theme="0"/>
      </bottom>
      <diagonal/>
    </border>
    <border>
      <left style="medium">
        <color theme="0"/>
      </left>
      <right style="thin">
        <color theme="0"/>
      </right>
      <top style="medium">
        <color theme="0"/>
      </top>
      <bottom style="thin">
        <color theme="0"/>
      </bottom>
      <diagonal/>
    </border>
    <border>
      <left style="thin">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s>
  <cellStyleXfs count="1">
    <xf numFmtId="0" fontId="0" fillId="0" borderId="0"/>
  </cellStyleXfs>
  <cellXfs count="34">
    <xf numFmtId="0" fontId="0" fillId="0" borderId="0" xfId="0"/>
    <xf numFmtId="0" fontId="0" fillId="0" borderId="1" xfId="0" applyBorder="1"/>
    <xf numFmtId="14" fontId="0" fillId="0" borderId="1" xfId="0" applyNumberFormat="1" applyBorder="1"/>
    <xf numFmtId="0" fontId="0" fillId="2" borderId="0" xfId="0" applyFill="1"/>
    <xf numFmtId="0" fontId="0" fillId="3" borderId="1" xfId="0" applyFill="1"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0" fillId="4" borderId="0" xfId="0" applyFill="1"/>
    <xf numFmtId="0" fontId="0" fillId="0" borderId="0" xfId="0" applyAlignment="1">
      <alignment horizontal="left"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64" fontId="0" fillId="5" borderId="1" xfId="0" applyNumberFormat="1" applyFill="1" applyBorder="1"/>
    <xf numFmtId="165" fontId="0" fillId="0" borderId="0" xfId="0" applyNumberFormat="1"/>
    <xf numFmtId="0" fontId="1" fillId="4" borderId="0" xfId="0" applyFont="1" applyFill="1" applyAlignment="1">
      <alignment vertical="center"/>
    </xf>
    <xf numFmtId="0" fontId="1" fillId="6" borderId="12"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cellXfs>
  <cellStyles count="1">
    <cellStyle name="Normal" xfId="0" builtinId="0"/>
  </cellStyles>
  <dxfs count="1">
    <dxf>
      <font>
        <name val="Times New Roman"/>
        <family val="1"/>
      </font>
      <fill>
        <patternFill>
          <bgColor rgb="FFDFEEEA"/>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5" xr9:uid="{A751E7D5-D1EF-4C4C-B1FB-D3CC7C061B33}">
      <tableStyleElement type="wholeTable" dxfId="0"/>
    </tableStyle>
  </tableStyles>
  <colors>
    <mruColors>
      <color rgb="FF2F5D62"/>
      <color rgb="FFDFEEEA"/>
      <color rgb="FFAEE8C0"/>
      <color rgb="FFBED894"/>
      <color rgb="FF1A7866"/>
      <color rgb="FF5E8B7E"/>
      <color rgb="FFF5F6F7"/>
    </mruColors>
  </colors>
  <extLst>
    <ext xmlns:x14="http://schemas.microsoft.com/office/spreadsheetml/2009/9/main" uri="{46F421CA-312F-682f-3DD2-61675219B42D}">
      <x14:dxfs count="4">
        <dxf>
          <fill>
            <patternFill>
              <bgColor theme="7" tint="0.39994506668294322"/>
            </patternFill>
          </fill>
          <border>
            <left style="thin">
              <color auto="1"/>
            </left>
            <right style="thin">
              <color auto="1"/>
            </right>
            <top style="thin">
              <color auto="1"/>
            </top>
            <bottom style="thin">
              <color auto="1"/>
            </bottom>
          </border>
        </dxf>
        <dxf>
          <fill>
            <patternFill>
              <bgColor theme="8" tint="0.39994506668294322"/>
            </patternFill>
          </fill>
        </dxf>
        <dxf>
          <fill>
            <patternFill>
              <bgColor rgb="FFDFEEEA"/>
            </patternFill>
          </fill>
          <border>
            <left style="thin">
              <color auto="1"/>
            </left>
            <right style="thin">
              <color auto="1"/>
            </right>
            <top style="thin">
              <color auto="1"/>
            </top>
            <bottom style="thin">
              <color auto="1"/>
            </bottom>
          </border>
        </dxf>
        <dxf>
          <font>
            <name val="Times New Roman"/>
            <family val="1"/>
          </font>
          <fill>
            <patternFill>
              <bgColor theme="7"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(dashbord).xlsx]Regional Sales!Region Vs Sales</c:name>
    <c:fmtId val="1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Region</a:t>
            </a:r>
            <a:r>
              <a:rPr lang="en-US" sz="1800" b="1" baseline="0">
                <a:solidFill>
                  <a:schemeClr val="bg1"/>
                </a:solidFill>
              </a:rPr>
              <a:t> Vs Sales In Rupess</a:t>
            </a:r>
            <a:endParaRPr lang="en-US" sz="1800" b="1">
              <a:solidFill>
                <a:schemeClr val="bg1"/>
              </a:solidFill>
            </a:endParaRPr>
          </a:p>
        </c:rich>
      </c:tx>
      <c:layout>
        <c:manualLayout>
          <c:xMode val="edge"/>
          <c:yMode val="edge"/>
          <c:x val="0.30523600174978133"/>
          <c:y val="2.7777777777777776E-2"/>
        </c:manualLayout>
      </c:layout>
      <c:overlay val="0"/>
      <c:spPr>
        <a:solidFill>
          <a:srgbClr val="2F5D62"/>
        </a:solidFill>
        <a:ln>
          <a:solidFill>
            <a:schemeClr val="tx1">
              <a:lumMod val="95000"/>
              <a:lumOff val="5000"/>
              <a:alpha val="47000"/>
            </a:schemeClr>
          </a:solid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5E8B7E"/>
          </a:solidFill>
          <a:ln>
            <a:solidFill>
              <a:schemeClr val="tx1">
                <a:lumMod val="95000"/>
                <a:lumOff val="5000"/>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E8B7E"/>
          </a:solidFill>
          <a:ln>
            <a:solidFill>
              <a:schemeClr val="tx1">
                <a:lumMod val="95000"/>
                <a:lumOff val="5000"/>
                <a:alpha val="60000"/>
              </a:schemeClr>
            </a:solidFill>
          </a:ln>
          <a:effectLst/>
        </c:spPr>
        <c:dLbl>
          <c:idx val="0"/>
          <c:layout>
            <c:manualLayout>
              <c:x val="5.5555555555555558E-3"/>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E8B7E"/>
          </a:solidFill>
          <a:ln>
            <a:solidFill>
              <a:schemeClr val="tx1">
                <a:lumMod val="95000"/>
                <a:lumOff val="5000"/>
                <a:alpha val="60000"/>
              </a:schemeClr>
            </a:solid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E8B7E"/>
          </a:solidFill>
          <a:ln>
            <a:solidFill>
              <a:schemeClr val="tx1">
                <a:lumMod val="95000"/>
                <a:lumOff val="5000"/>
                <a:alpha val="60000"/>
              </a:schemeClr>
            </a:solidFill>
          </a:ln>
          <a:effectLst/>
        </c:spPr>
        <c:dLbl>
          <c:idx val="0"/>
          <c:layout>
            <c:manualLayout>
              <c:x val="2.5000000000000001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E8B7E"/>
          </a:solidFill>
          <a:ln>
            <a:solidFill>
              <a:schemeClr val="tx1">
                <a:lumMod val="95000"/>
                <a:lumOff val="5000"/>
                <a:alpha val="60000"/>
              </a:schemeClr>
            </a:solidFill>
          </a:ln>
          <a:effectLst/>
        </c:spPr>
        <c:dLbl>
          <c:idx val="0"/>
          <c:layout>
            <c:manualLayout>
              <c:x val="0"/>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E8B7E"/>
          </a:solidFill>
          <a:ln>
            <a:solidFill>
              <a:schemeClr val="tx1">
                <a:lumMod val="95000"/>
                <a:lumOff val="5000"/>
                <a:alpha val="60000"/>
              </a:schemeClr>
            </a:solidFill>
          </a:ln>
          <a:effectLst/>
        </c:spPr>
        <c:dLbl>
          <c:idx val="0"/>
          <c:layout>
            <c:manualLayout>
              <c:x val="8.3333333333332309E-3"/>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E8B7E"/>
          </a:solidFill>
          <a:ln>
            <a:solidFill>
              <a:schemeClr val="tx1">
                <a:lumMod val="95000"/>
                <a:lumOff val="5000"/>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E8B7E"/>
          </a:solidFill>
          <a:ln>
            <a:solidFill>
              <a:schemeClr val="tx1">
                <a:lumMod val="95000"/>
                <a:lumOff val="5000"/>
                <a:alpha val="60000"/>
              </a:schemeClr>
            </a:solidFill>
          </a:ln>
          <a:effectLst/>
        </c:spPr>
        <c:dLbl>
          <c:idx val="0"/>
          <c:layout>
            <c:manualLayout>
              <c:x val="2.5000000000000001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E8B7E"/>
          </a:solidFill>
          <a:ln>
            <a:solidFill>
              <a:schemeClr val="tx1">
                <a:lumMod val="95000"/>
                <a:lumOff val="5000"/>
                <a:alpha val="60000"/>
              </a:schemeClr>
            </a:solid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E8B7E"/>
          </a:solidFill>
          <a:ln>
            <a:solidFill>
              <a:schemeClr val="tx1">
                <a:lumMod val="95000"/>
                <a:lumOff val="5000"/>
                <a:alpha val="60000"/>
              </a:schemeClr>
            </a:solidFill>
          </a:ln>
          <a:effectLst/>
        </c:spPr>
        <c:dLbl>
          <c:idx val="0"/>
          <c:layout>
            <c:manualLayout>
              <c:x val="5.5555555555555558E-3"/>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E8B7E"/>
          </a:solidFill>
          <a:ln>
            <a:solidFill>
              <a:schemeClr val="tx1">
                <a:lumMod val="95000"/>
                <a:lumOff val="5000"/>
                <a:alpha val="60000"/>
              </a:schemeClr>
            </a:solidFill>
          </a:ln>
          <a:effectLst/>
        </c:spPr>
        <c:dLbl>
          <c:idx val="0"/>
          <c:layout>
            <c:manualLayout>
              <c:x val="0"/>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E8B7E"/>
          </a:solidFill>
          <a:ln>
            <a:solidFill>
              <a:schemeClr val="tx1">
                <a:lumMod val="95000"/>
                <a:lumOff val="5000"/>
                <a:alpha val="60000"/>
              </a:schemeClr>
            </a:solidFill>
          </a:ln>
          <a:effectLst/>
        </c:spPr>
        <c:dLbl>
          <c:idx val="0"/>
          <c:layout>
            <c:manualLayout>
              <c:x val="8.3333333333332309E-3"/>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E8B7E"/>
          </a:solidFill>
          <a:ln>
            <a:solidFill>
              <a:schemeClr val="tx1">
                <a:lumMod val="95000"/>
                <a:lumOff val="5000"/>
                <a:alpha val="60000"/>
              </a:schemeClr>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E8B7E"/>
          </a:solidFill>
          <a:ln>
            <a:solidFill>
              <a:schemeClr val="tx1">
                <a:lumMod val="95000"/>
                <a:lumOff val="5000"/>
                <a:alpha val="60000"/>
              </a:schemeClr>
            </a:solidFill>
          </a:ln>
          <a:effectLst/>
        </c:spPr>
      </c:pivotFmt>
      <c:pivotFmt>
        <c:idx val="14"/>
        <c:spPr>
          <a:solidFill>
            <a:srgbClr val="5E8B7E"/>
          </a:solidFill>
          <a:ln>
            <a:solidFill>
              <a:schemeClr val="tx1">
                <a:lumMod val="95000"/>
                <a:lumOff val="5000"/>
                <a:alpha val="60000"/>
              </a:schemeClr>
            </a:solidFill>
          </a:ln>
          <a:effectLst/>
        </c:spPr>
      </c:pivotFmt>
      <c:pivotFmt>
        <c:idx val="15"/>
        <c:spPr>
          <a:solidFill>
            <a:srgbClr val="5E8B7E"/>
          </a:solidFill>
          <a:ln>
            <a:solidFill>
              <a:schemeClr val="tx1">
                <a:lumMod val="95000"/>
                <a:lumOff val="5000"/>
                <a:alpha val="60000"/>
              </a:schemeClr>
            </a:solidFill>
          </a:ln>
          <a:effectLst/>
        </c:spPr>
      </c:pivotFmt>
      <c:pivotFmt>
        <c:idx val="16"/>
        <c:spPr>
          <a:solidFill>
            <a:srgbClr val="5E8B7E"/>
          </a:solidFill>
          <a:ln>
            <a:solidFill>
              <a:schemeClr val="tx1">
                <a:lumMod val="95000"/>
                <a:lumOff val="5000"/>
                <a:alpha val="60000"/>
              </a:schemeClr>
            </a:solidFill>
          </a:ln>
          <a:effectLst/>
        </c:spPr>
      </c:pivotFmt>
      <c:pivotFmt>
        <c:idx val="17"/>
        <c:spPr>
          <a:solidFill>
            <a:srgbClr val="5E8B7E"/>
          </a:solidFill>
          <a:ln>
            <a:solidFill>
              <a:schemeClr val="tx1">
                <a:lumMod val="95000"/>
                <a:lumOff val="5000"/>
                <a:alpha val="60000"/>
              </a:schemeClr>
            </a:solidFill>
          </a:ln>
          <a:effectLst/>
        </c:spPr>
      </c:pivotFmt>
    </c:pivotFmts>
    <c:plotArea>
      <c:layout/>
      <c:barChart>
        <c:barDir val="col"/>
        <c:grouping val="stacked"/>
        <c:varyColors val="0"/>
        <c:ser>
          <c:idx val="0"/>
          <c:order val="0"/>
          <c:tx>
            <c:strRef>
              <c:f>'Regional Sales'!$B$3</c:f>
              <c:strCache>
                <c:ptCount val="1"/>
                <c:pt idx="0">
                  <c:v>Total</c:v>
                </c:pt>
              </c:strCache>
            </c:strRef>
          </c:tx>
          <c:spPr>
            <a:solidFill>
              <a:srgbClr val="5E8B7E"/>
            </a:solidFill>
            <a:ln>
              <a:solidFill>
                <a:schemeClr val="tx1">
                  <a:lumMod val="95000"/>
                  <a:lumOff val="5000"/>
                  <a:alpha val="60000"/>
                </a:schemeClr>
              </a:solidFill>
            </a:ln>
            <a:effectLst/>
          </c:spPr>
          <c:invertIfNegative val="0"/>
          <c:dPt>
            <c:idx val="0"/>
            <c:invertIfNegative val="0"/>
            <c:bubble3D val="0"/>
            <c:spPr>
              <a:solidFill>
                <a:srgbClr val="5E8B7E"/>
              </a:solidFill>
              <a:ln>
                <a:solidFill>
                  <a:schemeClr val="tx1">
                    <a:lumMod val="95000"/>
                    <a:lumOff val="5000"/>
                    <a:alpha val="60000"/>
                  </a:schemeClr>
                </a:solidFill>
              </a:ln>
              <a:effectLst/>
            </c:spPr>
            <c:extLst>
              <c:ext xmlns:c16="http://schemas.microsoft.com/office/drawing/2014/chart" uri="{C3380CC4-5D6E-409C-BE32-E72D297353CC}">
                <c16:uniqueId val="{00000001-4BC5-4C1D-8F49-77591D06D79A}"/>
              </c:ext>
            </c:extLst>
          </c:dPt>
          <c:dPt>
            <c:idx val="1"/>
            <c:invertIfNegative val="0"/>
            <c:bubble3D val="0"/>
            <c:spPr>
              <a:solidFill>
                <a:srgbClr val="5E8B7E"/>
              </a:solidFill>
              <a:ln>
                <a:solidFill>
                  <a:schemeClr val="tx1">
                    <a:lumMod val="95000"/>
                    <a:lumOff val="5000"/>
                    <a:alpha val="60000"/>
                  </a:schemeClr>
                </a:solidFill>
              </a:ln>
              <a:effectLst/>
            </c:spPr>
            <c:extLst>
              <c:ext xmlns:c16="http://schemas.microsoft.com/office/drawing/2014/chart" uri="{C3380CC4-5D6E-409C-BE32-E72D297353CC}">
                <c16:uniqueId val="{00000003-4BC5-4C1D-8F49-77591D06D79A}"/>
              </c:ext>
            </c:extLst>
          </c:dPt>
          <c:dPt>
            <c:idx val="2"/>
            <c:invertIfNegative val="0"/>
            <c:bubble3D val="0"/>
            <c:spPr>
              <a:solidFill>
                <a:srgbClr val="5E8B7E"/>
              </a:solidFill>
              <a:ln>
                <a:solidFill>
                  <a:schemeClr val="tx1">
                    <a:lumMod val="95000"/>
                    <a:lumOff val="5000"/>
                    <a:alpha val="60000"/>
                  </a:schemeClr>
                </a:solidFill>
              </a:ln>
              <a:effectLst/>
            </c:spPr>
            <c:extLst>
              <c:ext xmlns:c16="http://schemas.microsoft.com/office/drawing/2014/chart" uri="{C3380CC4-5D6E-409C-BE32-E72D297353CC}">
                <c16:uniqueId val="{00000005-4BC5-4C1D-8F49-77591D06D79A}"/>
              </c:ext>
            </c:extLst>
          </c:dPt>
          <c:dPt>
            <c:idx val="3"/>
            <c:invertIfNegative val="0"/>
            <c:bubble3D val="0"/>
            <c:spPr>
              <a:solidFill>
                <a:srgbClr val="5E8B7E"/>
              </a:solidFill>
              <a:ln>
                <a:solidFill>
                  <a:schemeClr val="tx1">
                    <a:lumMod val="95000"/>
                    <a:lumOff val="5000"/>
                    <a:alpha val="60000"/>
                  </a:schemeClr>
                </a:solidFill>
              </a:ln>
              <a:effectLst/>
            </c:spPr>
            <c:extLst>
              <c:ext xmlns:c16="http://schemas.microsoft.com/office/drawing/2014/chart" uri="{C3380CC4-5D6E-409C-BE32-E72D297353CC}">
                <c16:uniqueId val="{00000007-4BC5-4C1D-8F49-77591D06D79A}"/>
              </c:ext>
            </c:extLst>
          </c:dPt>
          <c:dPt>
            <c:idx val="4"/>
            <c:invertIfNegative val="0"/>
            <c:bubble3D val="0"/>
            <c:spPr>
              <a:solidFill>
                <a:srgbClr val="5E8B7E"/>
              </a:solidFill>
              <a:ln>
                <a:solidFill>
                  <a:schemeClr val="tx1">
                    <a:lumMod val="95000"/>
                    <a:lumOff val="5000"/>
                    <a:alpha val="60000"/>
                  </a:schemeClr>
                </a:solidFill>
              </a:ln>
              <a:effectLst/>
            </c:spPr>
            <c:extLst>
              <c:ext xmlns:c16="http://schemas.microsoft.com/office/drawing/2014/chart" uri="{C3380CC4-5D6E-409C-BE32-E72D297353CC}">
                <c16:uniqueId val="{00000009-4BC5-4C1D-8F49-77591D06D79A}"/>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Sales'!$A$4:$A$8</c:f>
              <c:strCache>
                <c:ptCount val="5"/>
                <c:pt idx="0">
                  <c:v>Central</c:v>
                </c:pt>
                <c:pt idx="1">
                  <c:v>East</c:v>
                </c:pt>
                <c:pt idx="2">
                  <c:v>North</c:v>
                </c:pt>
                <c:pt idx="3">
                  <c:v>South</c:v>
                </c:pt>
                <c:pt idx="4">
                  <c:v>West</c:v>
                </c:pt>
              </c:strCache>
            </c:strRef>
          </c:cat>
          <c:val>
            <c:numRef>
              <c:f>'Regional Sales'!$B$4:$B$8</c:f>
              <c:numCache>
                <c:formatCode>"₹"\ #,##0.00</c:formatCode>
                <c:ptCount val="5"/>
                <c:pt idx="0">
                  <c:v>136520</c:v>
                </c:pt>
                <c:pt idx="1">
                  <c:v>113160</c:v>
                </c:pt>
                <c:pt idx="2">
                  <c:v>90090</c:v>
                </c:pt>
                <c:pt idx="3">
                  <c:v>83570</c:v>
                </c:pt>
                <c:pt idx="4">
                  <c:v>77280</c:v>
                </c:pt>
              </c:numCache>
            </c:numRef>
          </c:val>
          <c:extLst>
            <c:ext xmlns:c16="http://schemas.microsoft.com/office/drawing/2014/chart" uri="{C3380CC4-5D6E-409C-BE32-E72D297353CC}">
              <c16:uniqueId val="{00000013-E8FE-406E-AC18-00F543C00C17}"/>
            </c:ext>
          </c:extLst>
        </c:ser>
        <c:dLbls>
          <c:showLegendKey val="0"/>
          <c:showVal val="0"/>
          <c:showCatName val="0"/>
          <c:showSerName val="0"/>
          <c:showPercent val="0"/>
          <c:showBubbleSize val="0"/>
        </c:dLbls>
        <c:gapWidth val="150"/>
        <c:overlap val="100"/>
        <c:axId val="1432930015"/>
        <c:axId val="1432930847"/>
      </c:barChart>
      <c:catAx>
        <c:axId val="1432930015"/>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95000"/>
                <a:lumOff val="5000"/>
                <a:alpha val="68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432930847"/>
        <c:crosses val="autoZero"/>
        <c:auto val="1"/>
        <c:lblAlgn val="ctr"/>
        <c:lblOffset val="100"/>
        <c:noMultiLvlLbl val="0"/>
      </c:catAx>
      <c:valAx>
        <c:axId val="1432930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solidFill>
              <a:schemeClr val="tx1">
                <a:lumMod val="95000"/>
                <a:lumOff val="5000"/>
                <a:alpha val="70000"/>
              </a:schemeClr>
            </a:solid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43293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4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(dashbord).xlsx]Payment Mode!Payment Mode</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Region</a:t>
            </a:r>
            <a:r>
              <a:rPr lang="en-US" sz="1800" b="1" baseline="0">
                <a:solidFill>
                  <a:schemeClr val="bg1"/>
                </a:solidFill>
              </a:rPr>
              <a:t> Vs Payment Mode</a:t>
            </a:r>
            <a:endParaRPr lang="en-US" sz="1800" b="1">
              <a:solidFill>
                <a:schemeClr val="bg1"/>
              </a:solidFill>
            </a:endParaRPr>
          </a:p>
        </c:rich>
      </c:tx>
      <c:overlay val="0"/>
      <c:spPr>
        <a:solidFill>
          <a:srgbClr val="2F5D62"/>
        </a:solidFill>
        <a:ln>
          <a:solidFill>
            <a:schemeClr val="bg1"/>
          </a:solid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solidFill>
              <a:schemeClr val="tx1">
                <a:lumMod val="95000"/>
                <a:lumOff val="5000"/>
                <a:alpha val="50000"/>
              </a:schemeClr>
            </a:solidFill>
          </a:ln>
          <a:effectLst/>
        </c:spPr>
        <c:dLbl>
          <c:idx val="0"/>
          <c:layout>
            <c:manualLayout>
              <c:x val="-1.5369836695485146E-2"/>
              <c:y val="0"/>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solidFill>
              <a:schemeClr val="tx1">
                <a:lumMod val="95000"/>
                <a:lumOff val="5000"/>
                <a:alpha val="50000"/>
              </a:schemeClr>
            </a:solidFill>
          </a:ln>
          <a:effectLst/>
        </c:spPr>
        <c:dLbl>
          <c:idx val="0"/>
          <c:layout>
            <c:manualLayout>
              <c:x val="9.6061479346781949E-3"/>
              <c:y val="-8.8887862048721399E-17"/>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tx1">
                <a:lumMod val="95000"/>
                <a:lumOff val="5000"/>
                <a:alpha val="50000"/>
              </a:schemeClr>
            </a:solidFill>
          </a:ln>
          <a:effectLst/>
        </c:spPr>
        <c:dLbl>
          <c:idx val="0"/>
          <c:layout>
            <c:manualLayout>
              <c:x val="-1.1527377521613974E-2"/>
              <c:y val="-4.44439310243607E-17"/>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tx1">
                <a:lumMod val="95000"/>
                <a:lumOff val="5000"/>
                <a:alpha val="50000"/>
              </a:schemeClr>
            </a:solidFill>
          </a:ln>
          <a:effectLst/>
        </c:spPr>
        <c:dLbl>
          <c:idx val="0"/>
          <c:layout>
            <c:manualLayout>
              <c:x val="-1.1527377521613974E-2"/>
              <c:y val="-4.44439310243607E-17"/>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solidFill>
              <a:schemeClr val="tx1">
                <a:lumMod val="95000"/>
                <a:lumOff val="5000"/>
                <a:alpha val="50000"/>
              </a:schemeClr>
            </a:solidFill>
          </a:ln>
          <a:effectLst/>
        </c:spPr>
        <c:dLbl>
          <c:idx val="0"/>
          <c:layout>
            <c:manualLayout>
              <c:x val="-1.5369836695485146E-2"/>
              <c:y val="0"/>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solidFill>
              <a:schemeClr val="tx1">
                <a:lumMod val="95000"/>
                <a:lumOff val="5000"/>
                <a:alpha val="50000"/>
              </a:schemeClr>
            </a:solidFill>
          </a:ln>
          <a:effectLst/>
        </c:spPr>
        <c:dLbl>
          <c:idx val="0"/>
          <c:layout>
            <c:manualLayout>
              <c:x val="9.6061479346781949E-3"/>
              <c:y val="-8.8887862048721399E-17"/>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solidFill>
              <a:schemeClr val="tx1">
                <a:lumMod val="95000"/>
                <a:lumOff val="5000"/>
                <a:alpha val="50000"/>
              </a:schemeClr>
            </a:solidFill>
          </a:ln>
          <a:effectLst/>
        </c:spPr>
        <c:dLbl>
          <c:idx val="0"/>
          <c:layout>
            <c:manualLayout>
              <c:x val="-1.1527377521613974E-2"/>
              <c:y val="-4.44439310243607E-17"/>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solidFill>
              <a:schemeClr val="tx1">
                <a:lumMod val="95000"/>
                <a:lumOff val="5000"/>
                <a:alpha val="50000"/>
              </a:schemeClr>
            </a:solidFill>
          </a:ln>
          <a:effectLst/>
        </c:spPr>
        <c:dLbl>
          <c:idx val="0"/>
          <c:layout>
            <c:manualLayout>
              <c:x val="-1.5369836695485146E-2"/>
              <c:y val="0"/>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solidFill>
              <a:schemeClr val="tx1">
                <a:lumMod val="95000"/>
                <a:lumOff val="5000"/>
                <a:alpha val="50000"/>
              </a:schemeClr>
            </a:solidFill>
          </a:ln>
          <a:effectLst/>
        </c:spPr>
        <c:dLbl>
          <c:idx val="0"/>
          <c:layout>
            <c:manualLayout>
              <c:x val="9.6061479346781949E-3"/>
              <c:y val="-8.8887862048721399E-17"/>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33525456292025E-2"/>
          <c:y val="0.22671205493245869"/>
          <c:w val="0.95773294908741591"/>
          <c:h val="0.66081137734833084"/>
        </c:manualLayout>
      </c:layout>
      <c:barChart>
        <c:barDir val="col"/>
        <c:grouping val="clustered"/>
        <c:varyColors val="0"/>
        <c:ser>
          <c:idx val="0"/>
          <c:order val="0"/>
          <c:tx>
            <c:strRef>
              <c:f>'Payment Mode'!$B$3:$B$4</c:f>
              <c:strCache>
                <c:ptCount val="1"/>
                <c:pt idx="0">
                  <c:v>Card</c:v>
                </c:pt>
              </c:strCache>
            </c:strRef>
          </c:tx>
          <c:spPr>
            <a:solidFill>
              <a:schemeClr val="accent6"/>
            </a:solidFill>
            <a:ln>
              <a:solidFill>
                <a:schemeClr val="tx1">
                  <a:lumMod val="95000"/>
                  <a:lumOff val="5000"/>
                  <a:alpha val="50000"/>
                </a:schemeClr>
              </a:solidFill>
            </a:ln>
            <a:effectLst/>
          </c:spPr>
          <c:invertIfNegative val="0"/>
          <c:dPt>
            <c:idx val="0"/>
            <c:invertIfNegative val="0"/>
            <c:bubble3D val="0"/>
            <c:spPr>
              <a:solidFill>
                <a:schemeClr val="accent6"/>
              </a:solidFill>
              <a:ln>
                <a:solidFill>
                  <a:schemeClr val="tx1">
                    <a:lumMod val="95000"/>
                    <a:lumOff val="5000"/>
                    <a:alpha val="50000"/>
                  </a:schemeClr>
                </a:solidFill>
              </a:ln>
              <a:effectLst/>
            </c:spPr>
          </c:dPt>
          <c:dPt>
            <c:idx val="4"/>
            <c:invertIfNegative val="0"/>
            <c:bubble3D val="0"/>
            <c:extLst>
              <c:ext xmlns:c16="http://schemas.microsoft.com/office/drawing/2014/chart" uri="{C3380CC4-5D6E-409C-BE32-E72D297353CC}">
                <c16:uniqueId val="{00000000-8578-472A-AF6A-C738CAB6F9B8}"/>
              </c:ext>
            </c:extLst>
          </c:dPt>
          <c:dLbls>
            <c:dLbl>
              <c:idx val="0"/>
              <c:layout>
                <c:manualLayout>
                  <c:x val="-1.1527377521613974E-2"/>
                  <c:y val="-4.44439310243607E-17"/>
                </c:manualLayout>
              </c:layout>
              <c:dLblPos val="outEnd"/>
              <c:showLegendKey val="0"/>
              <c:showVal val="1"/>
              <c:showCatName val="0"/>
              <c:showSerName val="0"/>
              <c:showPercent val="0"/>
              <c:showBubbleSize val="0"/>
              <c:extLst>
                <c:ext xmlns:c15="http://schemas.microsoft.com/office/drawing/2012/chart" uri="{CE6537A1-D6FC-4f65-9D91-7224C49458BB}"/>
              </c:extLst>
            </c:dLbl>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Mode'!$A$5:$A$9</c:f>
              <c:strCache>
                <c:ptCount val="5"/>
                <c:pt idx="0">
                  <c:v>Central</c:v>
                </c:pt>
                <c:pt idx="1">
                  <c:v>East</c:v>
                </c:pt>
                <c:pt idx="2">
                  <c:v>South</c:v>
                </c:pt>
                <c:pt idx="3">
                  <c:v>West</c:v>
                </c:pt>
                <c:pt idx="4">
                  <c:v>North</c:v>
                </c:pt>
              </c:strCache>
            </c:strRef>
          </c:cat>
          <c:val>
            <c:numRef>
              <c:f>'Payment Mode'!$B$5:$B$9</c:f>
              <c:numCache>
                <c:formatCode>0.00%</c:formatCode>
                <c:ptCount val="5"/>
                <c:pt idx="0">
                  <c:v>0.23952534427190156</c:v>
                </c:pt>
                <c:pt idx="1">
                  <c:v>0.39687168610816542</c:v>
                </c:pt>
                <c:pt idx="2">
                  <c:v>0.31458657412947227</c:v>
                </c:pt>
                <c:pt idx="3">
                  <c:v>0.23046066252587991</c:v>
                </c:pt>
                <c:pt idx="4">
                  <c:v>0.29920079920079923</c:v>
                </c:pt>
              </c:numCache>
            </c:numRef>
          </c:val>
          <c:extLst>
            <c:ext xmlns:c16="http://schemas.microsoft.com/office/drawing/2014/chart" uri="{C3380CC4-5D6E-409C-BE32-E72D297353CC}">
              <c16:uniqueId val="{00000001-8578-472A-AF6A-C738CAB6F9B8}"/>
            </c:ext>
          </c:extLst>
        </c:ser>
        <c:ser>
          <c:idx val="1"/>
          <c:order val="1"/>
          <c:tx>
            <c:strRef>
              <c:f>'Payment Mode'!$C$3:$C$4</c:f>
              <c:strCache>
                <c:ptCount val="1"/>
                <c:pt idx="0">
                  <c:v>Cash</c:v>
                </c:pt>
              </c:strCache>
            </c:strRef>
          </c:tx>
          <c:spPr>
            <a:solidFill>
              <a:schemeClr val="accent5"/>
            </a:solidFill>
            <a:ln>
              <a:solidFill>
                <a:schemeClr val="tx1">
                  <a:lumMod val="95000"/>
                  <a:lumOff val="5000"/>
                  <a:alpha val="50000"/>
                </a:schemeClr>
              </a:solidFill>
            </a:ln>
            <a:effectLst/>
          </c:spPr>
          <c:invertIfNegative val="0"/>
          <c:dPt>
            <c:idx val="1"/>
            <c:invertIfNegative val="0"/>
            <c:bubble3D val="0"/>
            <c:extLst>
              <c:ext xmlns:c16="http://schemas.microsoft.com/office/drawing/2014/chart" uri="{C3380CC4-5D6E-409C-BE32-E72D297353CC}">
                <c16:uniqueId val="{00000002-8578-472A-AF6A-C738CAB6F9B8}"/>
              </c:ext>
            </c:extLst>
          </c:dPt>
          <c:dPt>
            <c:idx val="3"/>
            <c:invertIfNegative val="0"/>
            <c:bubble3D val="0"/>
            <c:spPr>
              <a:solidFill>
                <a:schemeClr val="accent5"/>
              </a:solidFill>
              <a:ln>
                <a:solidFill>
                  <a:schemeClr val="tx1">
                    <a:lumMod val="95000"/>
                    <a:lumOff val="5000"/>
                    <a:alpha val="50000"/>
                  </a:schemeClr>
                </a:solidFill>
              </a:ln>
              <a:effectLst/>
            </c:spPr>
          </c:dPt>
          <c:dLbls>
            <c:dLbl>
              <c:idx val="3"/>
              <c:layout>
                <c:manualLayout>
                  <c:x val="-1.5369836695485146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Mode'!$A$5:$A$9</c:f>
              <c:strCache>
                <c:ptCount val="5"/>
                <c:pt idx="0">
                  <c:v>Central</c:v>
                </c:pt>
                <c:pt idx="1">
                  <c:v>East</c:v>
                </c:pt>
                <c:pt idx="2">
                  <c:v>South</c:v>
                </c:pt>
                <c:pt idx="3">
                  <c:v>West</c:v>
                </c:pt>
                <c:pt idx="4">
                  <c:v>North</c:v>
                </c:pt>
              </c:strCache>
            </c:strRef>
          </c:cat>
          <c:val>
            <c:numRef>
              <c:f>'Payment Mode'!$C$5:$C$9</c:f>
              <c:numCache>
                <c:formatCode>0.00%</c:formatCode>
                <c:ptCount val="5"/>
                <c:pt idx="0">
                  <c:v>0.32207735130383824</c:v>
                </c:pt>
                <c:pt idx="1">
                  <c:v>0.37230470130788262</c:v>
                </c:pt>
                <c:pt idx="2">
                  <c:v>0.48306808663395956</c:v>
                </c:pt>
                <c:pt idx="3">
                  <c:v>0.396092132505176</c:v>
                </c:pt>
                <c:pt idx="4">
                  <c:v>0.26251526251526253</c:v>
                </c:pt>
              </c:numCache>
            </c:numRef>
          </c:val>
          <c:extLst>
            <c:ext xmlns:c16="http://schemas.microsoft.com/office/drawing/2014/chart" uri="{C3380CC4-5D6E-409C-BE32-E72D297353CC}">
              <c16:uniqueId val="{00000003-8578-472A-AF6A-C738CAB6F9B8}"/>
            </c:ext>
          </c:extLst>
        </c:ser>
        <c:ser>
          <c:idx val="2"/>
          <c:order val="2"/>
          <c:tx>
            <c:strRef>
              <c:f>'Payment Mode'!$D$3:$D$4</c:f>
              <c:strCache>
                <c:ptCount val="1"/>
                <c:pt idx="0">
                  <c:v>UPI</c:v>
                </c:pt>
              </c:strCache>
            </c:strRef>
          </c:tx>
          <c:spPr>
            <a:solidFill>
              <a:schemeClr val="accent4"/>
            </a:solidFill>
            <a:ln>
              <a:solidFill>
                <a:schemeClr val="tx1">
                  <a:lumMod val="95000"/>
                  <a:lumOff val="5000"/>
                  <a:alpha val="50000"/>
                </a:schemeClr>
              </a:solidFill>
            </a:ln>
            <a:effectLst/>
          </c:spPr>
          <c:invertIfNegative val="0"/>
          <c:dPt>
            <c:idx val="1"/>
            <c:invertIfNegative val="0"/>
            <c:bubble3D val="0"/>
            <c:extLst>
              <c:ext xmlns:c16="http://schemas.microsoft.com/office/drawing/2014/chart" uri="{C3380CC4-5D6E-409C-BE32-E72D297353CC}">
                <c16:uniqueId val="{00000004-8578-472A-AF6A-C738CAB6F9B8}"/>
              </c:ext>
            </c:extLst>
          </c:dPt>
          <c:dPt>
            <c:idx val="3"/>
            <c:invertIfNegative val="0"/>
            <c:bubble3D val="0"/>
            <c:spPr>
              <a:solidFill>
                <a:schemeClr val="accent4"/>
              </a:solidFill>
              <a:ln>
                <a:solidFill>
                  <a:schemeClr val="tx1">
                    <a:lumMod val="95000"/>
                    <a:lumOff val="5000"/>
                    <a:alpha val="50000"/>
                  </a:schemeClr>
                </a:solidFill>
              </a:ln>
              <a:effectLst/>
            </c:spPr>
          </c:dPt>
          <c:dLbls>
            <c:dLbl>
              <c:idx val="3"/>
              <c:layout>
                <c:manualLayout>
                  <c:x val="9.6061479346781949E-3"/>
                  <c:y val="-8.8887862048721399E-17"/>
                </c:manualLayout>
              </c:layout>
              <c:dLblPos val="outEnd"/>
              <c:showLegendKey val="0"/>
              <c:showVal val="1"/>
              <c:showCatName val="0"/>
              <c:showSerName val="0"/>
              <c:showPercent val="0"/>
              <c:showBubbleSize val="0"/>
              <c:extLst>
                <c:ext xmlns:c15="http://schemas.microsoft.com/office/drawing/2012/chart" uri="{CE6537A1-D6FC-4f65-9D91-7224C49458BB}"/>
              </c:extLst>
            </c:dLbl>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Mode'!$A$5:$A$9</c:f>
              <c:strCache>
                <c:ptCount val="5"/>
                <c:pt idx="0">
                  <c:v>Central</c:v>
                </c:pt>
                <c:pt idx="1">
                  <c:v>East</c:v>
                </c:pt>
                <c:pt idx="2">
                  <c:v>South</c:v>
                </c:pt>
                <c:pt idx="3">
                  <c:v>West</c:v>
                </c:pt>
                <c:pt idx="4">
                  <c:v>North</c:v>
                </c:pt>
              </c:strCache>
            </c:strRef>
          </c:cat>
          <c:val>
            <c:numRef>
              <c:f>'Payment Mode'!$D$5:$D$9</c:f>
              <c:numCache>
                <c:formatCode>0.00%</c:formatCode>
                <c:ptCount val="5"/>
                <c:pt idx="0">
                  <c:v>0.43839730442426017</c:v>
                </c:pt>
                <c:pt idx="1">
                  <c:v>0.23082361258395193</c:v>
                </c:pt>
                <c:pt idx="2">
                  <c:v>0.20234533923656814</c:v>
                </c:pt>
                <c:pt idx="3">
                  <c:v>0.37344720496894412</c:v>
                </c:pt>
                <c:pt idx="4">
                  <c:v>0.4382839382839383</c:v>
                </c:pt>
              </c:numCache>
            </c:numRef>
          </c:val>
          <c:extLst>
            <c:ext xmlns:c16="http://schemas.microsoft.com/office/drawing/2014/chart" uri="{C3380CC4-5D6E-409C-BE32-E72D297353CC}">
              <c16:uniqueId val="{00000005-8578-472A-AF6A-C738CAB6F9B8}"/>
            </c:ext>
          </c:extLst>
        </c:ser>
        <c:dLbls>
          <c:dLblPos val="outEnd"/>
          <c:showLegendKey val="0"/>
          <c:showVal val="1"/>
          <c:showCatName val="0"/>
          <c:showSerName val="0"/>
          <c:showPercent val="0"/>
          <c:showBubbleSize val="0"/>
        </c:dLbls>
        <c:gapWidth val="219"/>
        <c:overlap val="-27"/>
        <c:axId val="1909807839"/>
        <c:axId val="1909802847"/>
      </c:barChart>
      <c:catAx>
        <c:axId val="1909807839"/>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alpha val="6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09802847"/>
        <c:crosses val="autoZero"/>
        <c:auto val="1"/>
        <c:lblAlgn val="ctr"/>
        <c:lblOffset val="100"/>
        <c:tickMarkSkip val="1"/>
        <c:noMultiLvlLbl val="0"/>
      </c:catAx>
      <c:valAx>
        <c:axId val="190980284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09807839"/>
        <c:crosses val="autoZero"/>
        <c:crossBetween val="between"/>
      </c:valAx>
      <c:spPr>
        <a:noFill/>
        <a:ln>
          <a:noFill/>
        </a:ln>
        <a:effectLst/>
      </c:spPr>
    </c:plotArea>
    <c:legend>
      <c:legendPos val="t"/>
      <c:overlay val="0"/>
      <c:spPr>
        <a:noFill/>
        <a:ln>
          <a:solidFill>
            <a:schemeClr val="tx1">
              <a:lumMod val="95000"/>
              <a:lumOff val="5000"/>
              <a:alpha val="50000"/>
            </a:schemeClr>
          </a:solid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(dashbord).xlsx]Ave Orredr Per Customer!Top 10 Buyers</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Top</a:t>
            </a:r>
            <a:r>
              <a:rPr lang="en-US" sz="1800" b="1" baseline="0">
                <a:solidFill>
                  <a:schemeClr val="bg1"/>
                </a:solidFill>
              </a:rPr>
              <a:t> 10 Customers By Yearly Spending</a:t>
            </a:r>
            <a:endParaRPr lang="en-US" sz="1800" b="1">
              <a:solidFill>
                <a:schemeClr val="bg1"/>
              </a:solidFill>
            </a:endParaRPr>
          </a:p>
        </c:rich>
      </c:tx>
      <c:layout>
        <c:manualLayout>
          <c:xMode val="edge"/>
          <c:yMode val="edge"/>
          <c:x val="0.37788984474896625"/>
          <c:y val="1.4311385849044398E-2"/>
        </c:manualLayout>
      </c:layout>
      <c:overlay val="0"/>
      <c:spPr>
        <a:solidFill>
          <a:srgbClr val="2F5D62"/>
        </a:solidFill>
        <a:ln>
          <a:solidFill>
            <a:schemeClr val="tx1">
              <a:lumMod val="95000"/>
              <a:lumOff val="5000"/>
            </a:schemeClr>
          </a:solid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4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4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40000"/>
                </a:schemeClr>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14682460495144E-2"/>
          <c:y val="0.1372909846943289"/>
          <c:w val="0.88335911043212745"/>
          <c:h val="0.70918399245038199"/>
        </c:manualLayout>
      </c:layout>
      <c:barChart>
        <c:barDir val="col"/>
        <c:grouping val="clustered"/>
        <c:varyColors val="0"/>
        <c:ser>
          <c:idx val="0"/>
          <c:order val="0"/>
          <c:tx>
            <c:strRef>
              <c:f>'Ave Orredr Per Customer'!$B$3</c:f>
              <c:strCache>
                <c:ptCount val="1"/>
                <c:pt idx="0">
                  <c:v>Total</c:v>
                </c:pt>
              </c:strCache>
            </c:strRef>
          </c:tx>
          <c:spPr>
            <a:solidFill>
              <a:schemeClr val="accent6"/>
            </a:solidFill>
            <a:ln w="19050">
              <a:solidFill>
                <a:schemeClr val="tx1">
                  <a:lumMod val="95000"/>
                  <a:lumOff val="5000"/>
                  <a:alpha val="50000"/>
                </a:schemeClr>
              </a:solidFill>
            </a:ln>
            <a:effectLst/>
          </c:spPr>
          <c:invertIfNegative val="0"/>
          <c:dLbls>
            <c:spPr>
              <a:solidFill>
                <a:schemeClr val="bg1">
                  <a:lumMod val="95000"/>
                </a:schemeClr>
              </a:solidFill>
              <a:ln>
                <a:solidFill>
                  <a:schemeClr val="tx1">
                    <a:lumMod val="95000"/>
                    <a:lumOff val="5000"/>
                    <a:alpha val="40000"/>
                  </a:schemeClr>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'Ave Orredr Per Customer'!$A$4:$A$15</c:f>
              <c:strCache>
                <c:ptCount val="12"/>
                <c:pt idx="0">
                  <c:v>CUST-124</c:v>
                </c:pt>
                <c:pt idx="1">
                  <c:v>CUST-155</c:v>
                </c:pt>
                <c:pt idx="2">
                  <c:v>CUST-165</c:v>
                </c:pt>
                <c:pt idx="3">
                  <c:v>CUST-176</c:v>
                </c:pt>
                <c:pt idx="4">
                  <c:v>CUST-228</c:v>
                </c:pt>
                <c:pt idx="5">
                  <c:v>CUST-246</c:v>
                </c:pt>
                <c:pt idx="6">
                  <c:v>CUST-251</c:v>
                </c:pt>
                <c:pt idx="7">
                  <c:v>CUST-383</c:v>
                </c:pt>
                <c:pt idx="8">
                  <c:v>CUST-391</c:v>
                </c:pt>
                <c:pt idx="9">
                  <c:v>CUST-585</c:v>
                </c:pt>
                <c:pt idx="10">
                  <c:v>CUST-870</c:v>
                </c:pt>
                <c:pt idx="11">
                  <c:v>CUST-893</c:v>
                </c:pt>
              </c:strCache>
            </c:strRef>
          </c:cat>
          <c:val>
            <c:numRef>
              <c:f>'Ave Orredr Per Customer'!$B$4:$B$15</c:f>
              <c:numCache>
                <c:formatCode>"₹"\ #,##0.0</c:formatCode>
                <c:ptCount val="12"/>
                <c:pt idx="0">
                  <c:v>7500</c:v>
                </c:pt>
                <c:pt idx="1">
                  <c:v>7500</c:v>
                </c:pt>
                <c:pt idx="2">
                  <c:v>7700</c:v>
                </c:pt>
                <c:pt idx="3">
                  <c:v>7500</c:v>
                </c:pt>
                <c:pt idx="4">
                  <c:v>7500</c:v>
                </c:pt>
                <c:pt idx="5">
                  <c:v>9620</c:v>
                </c:pt>
                <c:pt idx="6">
                  <c:v>7500</c:v>
                </c:pt>
                <c:pt idx="7">
                  <c:v>11750</c:v>
                </c:pt>
                <c:pt idx="8">
                  <c:v>7600</c:v>
                </c:pt>
                <c:pt idx="9">
                  <c:v>7600</c:v>
                </c:pt>
                <c:pt idx="10">
                  <c:v>7500</c:v>
                </c:pt>
                <c:pt idx="11">
                  <c:v>7520</c:v>
                </c:pt>
              </c:numCache>
            </c:numRef>
          </c:val>
          <c:extLst>
            <c:ext xmlns:c16="http://schemas.microsoft.com/office/drawing/2014/chart" uri="{C3380CC4-5D6E-409C-BE32-E72D297353CC}">
              <c16:uniqueId val="{00000000-F6C7-41BB-AA1D-0F292A429E1D}"/>
            </c:ext>
          </c:extLst>
        </c:ser>
        <c:dLbls>
          <c:dLblPos val="outEnd"/>
          <c:showLegendKey val="0"/>
          <c:showVal val="1"/>
          <c:showCatName val="0"/>
          <c:showSerName val="0"/>
          <c:showPercent val="0"/>
          <c:showBubbleSize val="0"/>
        </c:dLbls>
        <c:gapWidth val="150"/>
        <c:axId val="119858511"/>
        <c:axId val="119859759"/>
      </c:barChart>
      <c:catAx>
        <c:axId val="119858511"/>
        <c:scaling>
          <c:orientation val="minMax"/>
        </c:scaling>
        <c:delete val="0"/>
        <c:axPos val="b"/>
        <c:numFmt formatCode="General" sourceLinked="1"/>
        <c:majorTickMark val="out"/>
        <c:minorTickMark val="none"/>
        <c:tickLblPos val="nextTo"/>
        <c:spPr>
          <a:noFill/>
          <a:ln w="9525" cap="flat" cmpd="sng" algn="ctr">
            <a:solidFill>
              <a:schemeClr val="tx1">
                <a:lumMod val="95000"/>
                <a:lumOff val="5000"/>
                <a:alpha val="60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19859759"/>
        <c:crosses val="autoZero"/>
        <c:auto val="1"/>
        <c:lblAlgn val="ctr"/>
        <c:lblOffset val="100"/>
        <c:noMultiLvlLbl val="0"/>
      </c:catAx>
      <c:valAx>
        <c:axId val="119859759"/>
        <c:scaling>
          <c:orientation val="minMax"/>
        </c:scaling>
        <c:delete val="0"/>
        <c:axPos val="l"/>
        <c:numFmt formatCode="&quot;₹&quot;\ #,##0.0" sourceLinked="1"/>
        <c:majorTickMark val="out"/>
        <c:minorTickMark val="none"/>
        <c:tickLblPos val="nextTo"/>
        <c:spPr>
          <a:noFill/>
          <a:ln>
            <a:solidFill>
              <a:schemeClr val="tx1">
                <a:lumMod val="95000"/>
                <a:lumOff val="5000"/>
                <a:alpha val="60000"/>
              </a:schemeClr>
            </a:solid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198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(dashbord).xlsx]Payment Mode!Payment Mode</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Region</a:t>
            </a:r>
            <a:r>
              <a:rPr lang="en-US" baseline="0">
                <a:solidFill>
                  <a:schemeClr val="bg1"/>
                </a:solidFill>
              </a:rPr>
              <a:t> Vs Payment Mode</a:t>
            </a:r>
            <a:endParaRPr lang="en-US">
              <a:solidFill>
                <a:schemeClr val="bg1"/>
              </a:solidFill>
            </a:endParaRPr>
          </a:p>
        </c:rich>
      </c:tx>
      <c:layout>
        <c:manualLayout>
          <c:xMode val="edge"/>
          <c:yMode val="edge"/>
          <c:x val="0.35531688942340423"/>
          <c:y val="2.4242424242424242E-2"/>
        </c:manualLayout>
      </c:layout>
      <c:overlay val="0"/>
      <c:spPr>
        <a:solidFill>
          <a:srgbClr val="2F5D62"/>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tx1">
                <a:lumMod val="95000"/>
                <a:lumOff val="5000"/>
                <a:alpha val="50000"/>
              </a:schemeClr>
            </a:solidFill>
          </a:ln>
          <a:effectLst/>
        </c:spPr>
        <c:dLbl>
          <c:idx val="0"/>
          <c:layout>
            <c:manualLayout>
              <c:x val="-1.5369836695485146E-2"/>
              <c:y val="0"/>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tx1">
                <a:lumMod val="95000"/>
                <a:lumOff val="5000"/>
                <a:alpha val="50000"/>
              </a:schemeClr>
            </a:solidFill>
          </a:ln>
          <a:effectLst/>
        </c:spPr>
        <c:dLbl>
          <c:idx val="0"/>
          <c:layout>
            <c:manualLayout>
              <c:x val="9.6061479346781949E-3"/>
              <c:y val="-8.8887862048721399E-17"/>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tx1">
                <a:lumMod val="95000"/>
                <a:lumOff val="5000"/>
                <a:alpha val="50000"/>
              </a:schemeClr>
            </a:solidFill>
          </a:ln>
          <a:effectLst/>
        </c:spPr>
        <c:dLbl>
          <c:idx val="0"/>
          <c:layout>
            <c:manualLayout>
              <c:x val="-1.1527377521613974E-2"/>
              <c:y val="-4.44439310243607E-17"/>
            </c:manualLayout>
          </c:layout>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33525456292025E-2"/>
          <c:y val="0.19861875447387256"/>
          <c:w val="0.95773294908741591"/>
          <c:h val="0.71314722023383437"/>
        </c:manualLayout>
      </c:layout>
      <c:barChart>
        <c:barDir val="col"/>
        <c:grouping val="clustered"/>
        <c:varyColors val="0"/>
        <c:ser>
          <c:idx val="0"/>
          <c:order val="0"/>
          <c:tx>
            <c:strRef>
              <c:f>'Payment Mode'!$B$3:$B$4</c:f>
              <c:strCache>
                <c:ptCount val="1"/>
                <c:pt idx="0">
                  <c:v>Card</c:v>
                </c:pt>
              </c:strCache>
            </c:strRef>
          </c:tx>
          <c:spPr>
            <a:solidFill>
              <a:schemeClr val="accent6"/>
            </a:solidFill>
            <a:ln>
              <a:solidFill>
                <a:schemeClr val="tx1">
                  <a:lumMod val="95000"/>
                  <a:lumOff val="5000"/>
                  <a:alpha val="50000"/>
                </a:schemeClr>
              </a:solidFill>
            </a:ln>
            <a:effectLst/>
          </c:spPr>
          <c:invertIfNegative val="0"/>
          <c:dPt>
            <c:idx val="0"/>
            <c:invertIfNegative val="0"/>
            <c:bubble3D val="0"/>
            <c:spPr>
              <a:solidFill>
                <a:schemeClr val="accent6"/>
              </a:solidFill>
              <a:ln>
                <a:solidFill>
                  <a:schemeClr val="tx1">
                    <a:lumMod val="95000"/>
                    <a:lumOff val="5000"/>
                    <a:alpha val="50000"/>
                  </a:schemeClr>
                </a:solidFill>
              </a:ln>
              <a:effectLst/>
            </c:spPr>
          </c:dPt>
          <c:dPt>
            <c:idx val="4"/>
            <c:invertIfNegative val="0"/>
            <c:bubble3D val="0"/>
            <c:extLst>
              <c:ext xmlns:c16="http://schemas.microsoft.com/office/drawing/2014/chart" uri="{C3380CC4-5D6E-409C-BE32-E72D297353CC}">
                <c16:uniqueId val="{00000006-12F8-4FAF-9824-8127F2DD25FD}"/>
              </c:ext>
            </c:extLst>
          </c:dPt>
          <c:dLbls>
            <c:dLbl>
              <c:idx val="0"/>
              <c:layout>
                <c:manualLayout>
                  <c:x val="-1.1527377521613974E-2"/>
                  <c:y val="-4.44439310243607E-17"/>
                </c:manualLayout>
              </c:layout>
              <c:dLblPos val="outEnd"/>
              <c:showLegendKey val="0"/>
              <c:showVal val="1"/>
              <c:showCatName val="0"/>
              <c:showSerName val="0"/>
              <c:showPercent val="0"/>
              <c:showBubbleSize val="0"/>
              <c:extLst>
                <c:ext xmlns:c15="http://schemas.microsoft.com/office/drawing/2012/chart" uri="{CE6537A1-D6FC-4f65-9D91-7224C49458BB}"/>
              </c:extLst>
            </c:dLbl>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Mode'!$A$5:$A$9</c:f>
              <c:strCache>
                <c:ptCount val="5"/>
                <c:pt idx="0">
                  <c:v>Central</c:v>
                </c:pt>
                <c:pt idx="1">
                  <c:v>East</c:v>
                </c:pt>
                <c:pt idx="2">
                  <c:v>South</c:v>
                </c:pt>
                <c:pt idx="3">
                  <c:v>West</c:v>
                </c:pt>
                <c:pt idx="4">
                  <c:v>North</c:v>
                </c:pt>
              </c:strCache>
            </c:strRef>
          </c:cat>
          <c:val>
            <c:numRef>
              <c:f>'Payment Mode'!$B$5:$B$9</c:f>
              <c:numCache>
                <c:formatCode>0.00%</c:formatCode>
                <c:ptCount val="5"/>
                <c:pt idx="0">
                  <c:v>0.23952534427190156</c:v>
                </c:pt>
                <c:pt idx="1">
                  <c:v>0.39687168610816542</c:v>
                </c:pt>
                <c:pt idx="2">
                  <c:v>0.31458657412947227</c:v>
                </c:pt>
                <c:pt idx="3">
                  <c:v>0.23046066252587991</c:v>
                </c:pt>
                <c:pt idx="4">
                  <c:v>0.29920079920079923</c:v>
                </c:pt>
              </c:numCache>
            </c:numRef>
          </c:val>
          <c:extLst>
            <c:ext xmlns:c16="http://schemas.microsoft.com/office/drawing/2014/chart" uri="{C3380CC4-5D6E-409C-BE32-E72D297353CC}">
              <c16:uniqueId val="{00000000-12F8-4FAF-9824-8127F2DD25FD}"/>
            </c:ext>
          </c:extLst>
        </c:ser>
        <c:ser>
          <c:idx val="1"/>
          <c:order val="1"/>
          <c:tx>
            <c:strRef>
              <c:f>'Payment Mode'!$C$3:$C$4</c:f>
              <c:strCache>
                <c:ptCount val="1"/>
                <c:pt idx="0">
                  <c:v>Cash</c:v>
                </c:pt>
              </c:strCache>
            </c:strRef>
          </c:tx>
          <c:spPr>
            <a:solidFill>
              <a:schemeClr val="accent5"/>
            </a:solidFill>
            <a:ln>
              <a:solidFill>
                <a:schemeClr val="tx1">
                  <a:lumMod val="95000"/>
                  <a:lumOff val="5000"/>
                  <a:alpha val="50000"/>
                </a:schemeClr>
              </a:solidFill>
            </a:ln>
            <a:effectLst/>
          </c:spPr>
          <c:invertIfNegative val="0"/>
          <c:dPt>
            <c:idx val="1"/>
            <c:invertIfNegative val="0"/>
            <c:bubble3D val="0"/>
            <c:extLst>
              <c:ext xmlns:c16="http://schemas.microsoft.com/office/drawing/2014/chart" uri="{C3380CC4-5D6E-409C-BE32-E72D297353CC}">
                <c16:uniqueId val="{00000004-12F8-4FAF-9824-8127F2DD25FD}"/>
              </c:ext>
            </c:extLst>
          </c:dPt>
          <c:dPt>
            <c:idx val="3"/>
            <c:invertIfNegative val="0"/>
            <c:bubble3D val="0"/>
            <c:spPr>
              <a:solidFill>
                <a:schemeClr val="accent5"/>
              </a:solidFill>
              <a:ln>
                <a:solidFill>
                  <a:schemeClr val="tx1">
                    <a:lumMod val="95000"/>
                    <a:lumOff val="5000"/>
                    <a:alpha val="50000"/>
                  </a:schemeClr>
                </a:solidFill>
              </a:ln>
              <a:effectLst/>
            </c:spPr>
          </c:dPt>
          <c:dLbls>
            <c:dLbl>
              <c:idx val="3"/>
              <c:layout>
                <c:manualLayout>
                  <c:x val="-1.5369836695485146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Mode'!$A$5:$A$9</c:f>
              <c:strCache>
                <c:ptCount val="5"/>
                <c:pt idx="0">
                  <c:v>Central</c:v>
                </c:pt>
                <c:pt idx="1">
                  <c:v>East</c:v>
                </c:pt>
                <c:pt idx="2">
                  <c:v>South</c:v>
                </c:pt>
                <c:pt idx="3">
                  <c:v>West</c:v>
                </c:pt>
                <c:pt idx="4">
                  <c:v>North</c:v>
                </c:pt>
              </c:strCache>
            </c:strRef>
          </c:cat>
          <c:val>
            <c:numRef>
              <c:f>'Payment Mode'!$C$5:$C$9</c:f>
              <c:numCache>
                <c:formatCode>0.00%</c:formatCode>
                <c:ptCount val="5"/>
                <c:pt idx="0">
                  <c:v>0.32207735130383824</c:v>
                </c:pt>
                <c:pt idx="1">
                  <c:v>0.37230470130788262</c:v>
                </c:pt>
                <c:pt idx="2">
                  <c:v>0.48306808663395956</c:v>
                </c:pt>
                <c:pt idx="3">
                  <c:v>0.396092132505176</c:v>
                </c:pt>
                <c:pt idx="4">
                  <c:v>0.26251526251526253</c:v>
                </c:pt>
              </c:numCache>
            </c:numRef>
          </c:val>
          <c:extLst>
            <c:ext xmlns:c16="http://schemas.microsoft.com/office/drawing/2014/chart" uri="{C3380CC4-5D6E-409C-BE32-E72D297353CC}">
              <c16:uniqueId val="{00000001-12F8-4FAF-9824-8127F2DD25FD}"/>
            </c:ext>
          </c:extLst>
        </c:ser>
        <c:ser>
          <c:idx val="2"/>
          <c:order val="2"/>
          <c:tx>
            <c:strRef>
              <c:f>'Payment Mode'!$D$3:$D$4</c:f>
              <c:strCache>
                <c:ptCount val="1"/>
                <c:pt idx="0">
                  <c:v>UPI</c:v>
                </c:pt>
              </c:strCache>
            </c:strRef>
          </c:tx>
          <c:spPr>
            <a:solidFill>
              <a:schemeClr val="accent4"/>
            </a:solidFill>
            <a:ln>
              <a:solidFill>
                <a:schemeClr val="tx1">
                  <a:lumMod val="95000"/>
                  <a:lumOff val="5000"/>
                  <a:alpha val="50000"/>
                </a:schemeClr>
              </a:solidFill>
            </a:ln>
            <a:effectLst/>
          </c:spPr>
          <c:invertIfNegative val="0"/>
          <c:dPt>
            <c:idx val="1"/>
            <c:invertIfNegative val="0"/>
            <c:bubble3D val="0"/>
            <c:extLst>
              <c:ext xmlns:c16="http://schemas.microsoft.com/office/drawing/2014/chart" uri="{C3380CC4-5D6E-409C-BE32-E72D297353CC}">
                <c16:uniqueId val="{00000005-12F8-4FAF-9824-8127F2DD25FD}"/>
              </c:ext>
            </c:extLst>
          </c:dPt>
          <c:dPt>
            <c:idx val="3"/>
            <c:invertIfNegative val="0"/>
            <c:bubble3D val="0"/>
            <c:spPr>
              <a:solidFill>
                <a:schemeClr val="accent4"/>
              </a:solidFill>
              <a:ln>
                <a:solidFill>
                  <a:schemeClr val="tx1">
                    <a:lumMod val="95000"/>
                    <a:lumOff val="5000"/>
                    <a:alpha val="50000"/>
                  </a:schemeClr>
                </a:solidFill>
              </a:ln>
              <a:effectLst/>
            </c:spPr>
          </c:dPt>
          <c:dLbls>
            <c:dLbl>
              <c:idx val="3"/>
              <c:layout>
                <c:manualLayout>
                  <c:x val="9.6061479346781949E-3"/>
                  <c:y val="-8.8887862048721399E-17"/>
                </c:manualLayout>
              </c:layout>
              <c:dLblPos val="outEnd"/>
              <c:showLegendKey val="0"/>
              <c:showVal val="1"/>
              <c:showCatName val="0"/>
              <c:showSerName val="0"/>
              <c:showPercent val="0"/>
              <c:showBubbleSize val="0"/>
              <c:extLst>
                <c:ext xmlns:c15="http://schemas.microsoft.com/office/drawing/2012/chart" uri="{CE6537A1-D6FC-4f65-9D91-7224C49458BB}"/>
              </c:extLst>
            </c:dLbl>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Mode'!$A$5:$A$9</c:f>
              <c:strCache>
                <c:ptCount val="5"/>
                <c:pt idx="0">
                  <c:v>Central</c:v>
                </c:pt>
                <c:pt idx="1">
                  <c:v>East</c:v>
                </c:pt>
                <c:pt idx="2">
                  <c:v>South</c:v>
                </c:pt>
                <c:pt idx="3">
                  <c:v>West</c:v>
                </c:pt>
                <c:pt idx="4">
                  <c:v>North</c:v>
                </c:pt>
              </c:strCache>
            </c:strRef>
          </c:cat>
          <c:val>
            <c:numRef>
              <c:f>'Payment Mode'!$D$5:$D$9</c:f>
              <c:numCache>
                <c:formatCode>0.00%</c:formatCode>
                <c:ptCount val="5"/>
                <c:pt idx="0">
                  <c:v>0.43839730442426017</c:v>
                </c:pt>
                <c:pt idx="1">
                  <c:v>0.23082361258395193</c:v>
                </c:pt>
                <c:pt idx="2">
                  <c:v>0.20234533923656814</c:v>
                </c:pt>
                <c:pt idx="3">
                  <c:v>0.37344720496894412</c:v>
                </c:pt>
                <c:pt idx="4">
                  <c:v>0.4382839382839383</c:v>
                </c:pt>
              </c:numCache>
            </c:numRef>
          </c:val>
          <c:extLst>
            <c:ext xmlns:c16="http://schemas.microsoft.com/office/drawing/2014/chart" uri="{C3380CC4-5D6E-409C-BE32-E72D297353CC}">
              <c16:uniqueId val="{00000002-12F8-4FAF-9824-8127F2DD25FD}"/>
            </c:ext>
          </c:extLst>
        </c:ser>
        <c:dLbls>
          <c:dLblPos val="outEnd"/>
          <c:showLegendKey val="0"/>
          <c:showVal val="1"/>
          <c:showCatName val="0"/>
          <c:showSerName val="0"/>
          <c:showPercent val="0"/>
          <c:showBubbleSize val="0"/>
        </c:dLbls>
        <c:gapWidth val="219"/>
        <c:overlap val="-27"/>
        <c:axId val="1909807839"/>
        <c:axId val="1909802847"/>
      </c:barChart>
      <c:catAx>
        <c:axId val="1909807839"/>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alpha val="6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09802847"/>
        <c:crosses val="autoZero"/>
        <c:auto val="1"/>
        <c:lblAlgn val="ctr"/>
        <c:lblOffset val="100"/>
        <c:tickMarkSkip val="1"/>
        <c:noMultiLvlLbl val="0"/>
      </c:catAx>
      <c:valAx>
        <c:axId val="190980284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09807839"/>
        <c:crosses val="autoZero"/>
        <c:crossBetween val="between"/>
      </c:valAx>
      <c:spPr>
        <a:noFill/>
        <a:ln>
          <a:noFill/>
        </a:ln>
        <a:effectLst/>
      </c:spPr>
    </c:plotArea>
    <c:legend>
      <c:legendPos val="t"/>
      <c:layout>
        <c:manualLayout>
          <c:xMode val="edge"/>
          <c:yMode val="edge"/>
          <c:x val="0.40774875763008012"/>
          <c:y val="0.1458909090909091"/>
          <c:w val="0.17681756639209725"/>
          <c:h val="8.1818754473872587E-2"/>
        </c:manualLayout>
      </c:layout>
      <c:overlay val="0"/>
      <c:spPr>
        <a:noFill/>
        <a:ln>
          <a:solidFill>
            <a:schemeClr val="tx1">
              <a:lumMod val="95000"/>
              <a:lumOff val="5000"/>
              <a:alpha val="50000"/>
            </a:schemeClr>
          </a:solid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(dashbord).xlsx]Profit Margin!Category Wise Profit Gain</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Category</a:t>
            </a:r>
            <a:r>
              <a:rPr lang="en-US" baseline="0">
                <a:solidFill>
                  <a:schemeClr val="bg1"/>
                </a:solidFill>
              </a:rPr>
              <a:t> - Wise Profit Gains</a:t>
            </a:r>
            <a:endParaRPr lang="en-US">
              <a:solidFill>
                <a:schemeClr val="bg1"/>
              </a:solidFill>
            </a:endParaRPr>
          </a:p>
        </c:rich>
      </c:tx>
      <c:layout>
        <c:manualLayout>
          <c:xMode val="edge"/>
          <c:yMode val="edge"/>
          <c:x val="0.27112489063867024"/>
          <c:y val="1.8518518518518517E-2"/>
        </c:manualLayout>
      </c:layout>
      <c:overlay val="0"/>
      <c:spPr>
        <a:solidFill>
          <a:srgbClr val="2F5D62"/>
        </a:solidFill>
        <a:ln cap="rnd">
          <a:solidFill>
            <a:schemeClr val="tx1">
              <a:lumMod val="95000"/>
              <a:lumOff val="5000"/>
              <a:alpha val="50000"/>
            </a:schemeClr>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tx1">
                <a:lumMod val="95000"/>
                <a:lumOff val="5000"/>
                <a:alpha val="4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5D042E56-3D3C-4B34-A04F-6A0D8C5FCBB1}"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151644C4-8CA8-4B96-A25B-5D68653574FC}"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4"/>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176896D3-D940-44C0-B0BB-F61B06CEF9EA}"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49652242-A9C4-484C-BD87-7395F1A49940}"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5"/>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EF446352-7099-4109-BDA9-D06D4F565CD9}"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A30FF0D3-6BF5-4D5F-9020-2FDFAF444A7D}"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6"/>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AA19A5DF-7CDA-40F7-B3D9-AC1DF5EF6DEB}"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F1C2B94A-4D93-47AA-97D5-3C1F3DF1A569}"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7"/>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5275241E-FE86-427A-A2B9-BE4C865AFAAD}"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C191271F-4CFC-4A35-BCDC-8BE94CC040B5}"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8"/>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9B6022AA-ABE5-44BC-966D-46ED4BA6C0D7}"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9AEB0A0B-879E-4179-8731-0A0A6E397ECF}"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9"/>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CCF073DE-D26B-4F55-82A6-03A9B2E0335E}"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3A4832CB-72BB-427B-AE65-D683C8A6C474}"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05971128608927"/>
          <c:y val="0.28014275443292358"/>
          <c:w val="0.38893088363954503"/>
          <c:h val="0.61612813249828924"/>
        </c:manualLayout>
      </c:layout>
      <c:pieChart>
        <c:varyColors val="1"/>
        <c:ser>
          <c:idx val="0"/>
          <c:order val="0"/>
          <c:tx>
            <c:strRef>
              <c:f>'Profit Margin'!$B$3</c:f>
              <c:strCache>
                <c:ptCount val="1"/>
                <c:pt idx="0">
                  <c:v>Total</c:v>
                </c:pt>
              </c:strCache>
            </c:strRef>
          </c:tx>
          <c:dPt>
            <c:idx val="0"/>
            <c:bubble3D val="0"/>
            <c:explosion val="4"/>
            <c:spPr>
              <a:solidFill>
                <a:schemeClr val="accent6"/>
              </a:solidFill>
              <a:ln w="19050">
                <a:solidFill>
                  <a:schemeClr val="lt1"/>
                </a:solidFill>
              </a:ln>
              <a:effectLst/>
            </c:spPr>
            <c:extLst>
              <c:ext xmlns:c16="http://schemas.microsoft.com/office/drawing/2014/chart" uri="{C3380CC4-5D6E-409C-BE32-E72D297353CC}">
                <c16:uniqueId val="{00000004-F566-4DDD-9450-D14ADCBE4D2A}"/>
              </c:ext>
            </c:extLst>
          </c:dPt>
          <c:dPt>
            <c:idx val="1"/>
            <c:bubble3D val="0"/>
            <c:explosion val="5"/>
            <c:spPr>
              <a:solidFill>
                <a:schemeClr val="accent5"/>
              </a:solidFill>
              <a:ln w="19050">
                <a:solidFill>
                  <a:schemeClr val="lt1"/>
                </a:solidFill>
              </a:ln>
              <a:effectLst/>
            </c:spPr>
            <c:extLst>
              <c:ext xmlns:c16="http://schemas.microsoft.com/office/drawing/2014/chart" uri="{C3380CC4-5D6E-409C-BE32-E72D297353CC}">
                <c16:uniqueId val="{00000009-F566-4DDD-9450-D14ADCBE4D2A}"/>
              </c:ext>
            </c:extLst>
          </c:dPt>
          <c:dPt>
            <c:idx val="2"/>
            <c:bubble3D val="0"/>
            <c:explosion val="4"/>
            <c:spPr>
              <a:solidFill>
                <a:schemeClr val="accent4"/>
              </a:solidFill>
              <a:ln w="19050">
                <a:solidFill>
                  <a:schemeClr val="lt1"/>
                </a:solidFill>
              </a:ln>
              <a:effectLst/>
            </c:spPr>
            <c:extLst>
              <c:ext xmlns:c16="http://schemas.microsoft.com/office/drawing/2014/chart" uri="{C3380CC4-5D6E-409C-BE32-E72D297353CC}">
                <c16:uniqueId val="{00000005-F566-4DDD-9450-D14ADCBE4D2A}"/>
              </c:ext>
            </c:extLst>
          </c:dPt>
          <c:dPt>
            <c:idx val="3"/>
            <c:bubble3D val="0"/>
            <c:explosion val="3"/>
            <c:spPr>
              <a:solidFill>
                <a:schemeClr val="accent6">
                  <a:lumMod val="60000"/>
                </a:schemeClr>
              </a:solidFill>
              <a:ln w="19050">
                <a:solidFill>
                  <a:schemeClr val="lt1"/>
                </a:solidFill>
              </a:ln>
              <a:effectLst/>
            </c:spPr>
            <c:extLst>
              <c:ext xmlns:c16="http://schemas.microsoft.com/office/drawing/2014/chart" uri="{C3380CC4-5D6E-409C-BE32-E72D297353CC}">
                <c16:uniqueId val="{00000006-F566-4DDD-9450-D14ADCBE4D2A}"/>
              </c:ext>
            </c:extLst>
          </c:dPt>
          <c:dPt>
            <c:idx val="4"/>
            <c:bubble3D val="0"/>
            <c:explosion val="5"/>
            <c:spPr>
              <a:solidFill>
                <a:schemeClr val="accent5">
                  <a:lumMod val="60000"/>
                </a:schemeClr>
              </a:solidFill>
              <a:ln w="19050">
                <a:solidFill>
                  <a:schemeClr val="lt1"/>
                </a:solidFill>
              </a:ln>
              <a:effectLst/>
            </c:spPr>
            <c:extLst>
              <c:ext xmlns:c16="http://schemas.microsoft.com/office/drawing/2014/chart" uri="{C3380CC4-5D6E-409C-BE32-E72D297353CC}">
                <c16:uniqueId val="{00000007-F566-4DDD-9450-D14ADCBE4D2A}"/>
              </c:ext>
            </c:extLst>
          </c:dPt>
          <c:dPt>
            <c:idx val="5"/>
            <c:bubble3D val="0"/>
            <c:explosion val="3"/>
            <c:spPr>
              <a:solidFill>
                <a:schemeClr val="accent4">
                  <a:lumMod val="60000"/>
                </a:schemeClr>
              </a:solidFill>
              <a:ln w="19050">
                <a:solidFill>
                  <a:schemeClr val="lt1"/>
                </a:solidFill>
              </a:ln>
              <a:effectLst/>
            </c:spPr>
            <c:extLst>
              <c:ext xmlns:c16="http://schemas.microsoft.com/office/drawing/2014/chart" uri="{C3380CC4-5D6E-409C-BE32-E72D297353CC}">
                <c16:uniqueId val="{00000008-F566-4DDD-9450-D14ADCBE4D2A}"/>
              </c:ext>
            </c:extLst>
          </c:dPt>
          <c:dPt>
            <c:idx val="6"/>
            <c:bubble3D val="0"/>
            <c:explosion val="3"/>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2-F566-4DDD-9450-D14ADCBE4D2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Margin'!$A$4:$A$11</c:f>
              <c:strCache>
                <c:ptCount val="7"/>
                <c:pt idx="0">
                  <c:v>Bakery</c:v>
                </c:pt>
                <c:pt idx="1">
                  <c:v>Beverages</c:v>
                </c:pt>
                <c:pt idx="2">
                  <c:v>Dairy</c:v>
                </c:pt>
                <c:pt idx="3">
                  <c:v>Fruits &amp; Veggies</c:v>
                </c:pt>
                <c:pt idx="4">
                  <c:v>Household</c:v>
                </c:pt>
                <c:pt idx="5">
                  <c:v>Personal Care</c:v>
                </c:pt>
                <c:pt idx="6">
                  <c:v>Snacks</c:v>
                </c:pt>
              </c:strCache>
            </c:strRef>
          </c:cat>
          <c:val>
            <c:numRef>
              <c:f>'Profit Margin'!$B$4:$B$11</c:f>
              <c:numCache>
                <c:formatCode>0.00%</c:formatCode>
                <c:ptCount val="7"/>
                <c:pt idx="0">
                  <c:v>0.22877406901129807</c:v>
                </c:pt>
                <c:pt idx="1">
                  <c:v>6.9223109744646849E-2</c:v>
                </c:pt>
                <c:pt idx="2">
                  <c:v>6.1045432510688849E-2</c:v>
                </c:pt>
                <c:pt idx="3">
                  <c:v>0.10409560785581085</c:v>
                </c:pt>
                <c:pt idx="4">
                  <c:v>0.30544115784554782</c:v>
                </c:pt>
                <c:pt idx="5">
                  <c:v>9.538512601702355E-2</c:v>
                </c:pt>
                <c:pt idx="6">
                  <c:v>0.13603549701498405</c:v>
                </c:pt>
              </c:numCache>
            </c:numRef>
          </c:val>
          <c:extLst>
            <c:ext xmlns:c16="http://schemas.microsoft.com/office/drawing/2014/chart" uri="{C3380CC4-5D6E-409C-BE32-E72D297353CC}">
              <c16:uniqueId val="{00000000-F566-4DDD-9450-D14ADCBE4D2A}"/>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8938363954505675"/>
          <c:y val="0.30190137123948613"/>
          <c:w val="0.20783858267716537"/>
          <c:h val="0.51980561835711125"/>
        </c:manualLayout>
      </c:layout>
      <c:overlay val="0"/>
      <c:spPr>
        <a:noFill/>
        <a:ln>
          <a:solidFill>
            <a:schemeClr val="tx1">
              <a:lumMod val="95000"/>
              <a:lumOff val="5000"/>
              <a:alpha val="51000"/>
            </a:schemeClr>
          </a:solid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(dashbord).xlsx]Regional Sales!Region Vs 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Region</a:t>
            </a:r>
            <a:r>
              <a:rPr lang="en-US" baseline="0">
                <a:solidFill>
                  <a:schemeClr val="bg1"/>
                </a:solidFill>
              </a:rPr>
              <a:t> Vs Sales In Rupess</a:t>
            </a:r>
            <a:endParaRPr lang="en-US">
              <a:solidFill>
                <a:schemeClr val="bg1"/>
              </a:solidFill>
            </a:endParaRPr>
          </a:p>
        </c:rich>
      </c:tx>
      <c:layout>
        <c:manualLayout>
          <c:xMode val="edge"/>
          <c:yMode val="edge"/>
          <c:x val="0.30523600174978133"/>
          <c:y val="2.7777777777777776E-2"/>
        </c:manualLayout>
      </c:layout>
      <c:overlay val="0"/>
      <c:spPr>
        <a:solidFill>
          <a:srgbClr val="2F5D62"/>
        </a:solidFill>
        <a:ln>
          <a:solidFill>
            <a:schemeClr val="tx1">
              <a:lumMod val="95000"/>
              <a:lumOff val="5000"/>
              <a:alpha val="47000"/>
            </a:schemeClr>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5E8B7E"/>
          </a:solidFill>
          <a:ln>
            <a:solidFill>
              <a:schemeClr val="tx1">
                <a:lumMod val="95000"/>
                <a:lumOff val="5000"/>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E8B7E"/>
          </a:solidFill>
          <a:ln>
            <a:solidFill>
              <a:schemeClr val="tx1">
                <a:lumMod val="95000"/>
                <a:lumOff val="5000"/>
                <a:alpha val="60000"/>
              </a:schemeClr>
            </a:solidFill>
          </a:ln>
          <a:effectLst/>
        </c:spPr>
        <c:dLbl>
          <c:idx val="0"/>
          <c:layout>
            <c:manualLayout>
              <c:x val="8.3333333333332309E-3"/>
              <c:y val="-0.347222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E8B7E"/>
          </a:solidFill>
          <a:ln>
            <a:solidFill>
              <a:schemeClr val="tx1">
                <a:lumMod val="95000"/>
                <a:lumOff val="5000"/>
                <a:alpha val="60000"/>
              </a:schemeClr>
            </a:solidFill>
          </a:ln>
          <a:effectLst/>
        </c:spPr>
        <c:dLbl>
          <c:idx val="0"/>
          <c:layout>
            <c:manualLayout>
              <c:x val="0"/>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E8B7E"/>
          </a:solidFill>
          <a:ln>
            <a:solidFill>
              <a:schemeClr val="tx1">
                <a:lumMod val="95000"/>
                <a:lumOff val="5000"/>
                <a:alpha val="60000"/>
              </a:schemeClr>
            </a:solidFill>
          </a:ln>
          <a:effectLst/>
        </c:spPr>
        <c:dLbl>
          <c:idx val="0"/>
          <c:layout>
            <c:manualLayout>
              <c:x val="2.5000000000000001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E8B7E"/>
          </a:solidFill>
          <a:ln>
            <a:solidFill>
              <a:schemeClr val="tx1">
                <a:lumMod val="95000"/>
                <a:lumOff val="5000"/>
                <a:alpha val="60000"/>
              </a:schemeClr>
            </a:solidFill>
          </a:ln>
          <a:effectLst/>
        </c:spPr>
      </c:pivotFmt>
      <c:pivotFmt>
        <c:idx val="5"/>
        <c:spPr>
          <a:solidFill>
            <a:srgbClr val="5E8B7E"/>
          </a:solidFill>
          <a:ln>
            <a:solidFill>
              <a:schemeClr val="tx1">
                <a:lumMod val="95000"/>
                <a:lumOff val="5000"/>
                <a:alpha val="60000"/>
              </a:schemeClr>
            </a:solidFill>
          </a:ln>
          <a:effectLst/>
        </c:spPr>
      </c:pivotFmt>
    </c:pivotFmts>
    <c:plotArea>
      <c:layout/>
      <c:barChart>
        <c:barDir val="col"/>
        <c:grouping val="stacked"/>
        <c:varyColors val="0"/>
        <c:ser>
          <c:idx val="0"/>
          <c:order val="0"/>
          <c:tx>
            <c:strRef>
              <c:f>'Regional Sales'!$B$3</c:f>
              <c:strCache>
                <c:ptCount val="1"/>
                <c:pt idx="0">
                  <c:v>Total</c:v>
                </c:pt>
              </c:strCache>
            </c:strRef>
          </c:tx>
          <c:spPr>
            <a:solidFill>
              <a:srgbClr val="5E8B7E"/>
            </a:solidFill>
            <a:ln>
              <a:solidFill>
                <a:schemeClr val="tx1">
                  <a:lumMod val="95000"/>
                  <a:lumOff val="5000"/>
                  <a:alpha val="60000"/>
                </a:schemeClr>
              </a:solidFill>
            </a:ln>
            <a:effectLst/>
          </c:spPr>
          <c:invertIfNegative val="0"/>
          <c:dPt>
            <c:idx val="0"/>
            <c:invertIfNegative val="0"/>
            <c:bubble3D val="0"/>
            <c:extLst>
              <c:ext xmlns:c16="http://schemas.microsoft.com/office/drawing/2014/chart" uri="{C3380CC4-5D6E-409C-BE32-E72D297353CC}">
                <c16:uniqueId val="{00000001-E2C3-453C-A35D-AB5B7513F203}"/>
              </c:ext>
            </c:extLst>
          </c:dPt>
          <c:dPt>
            <c:idx val="1"/>
            <c:invertIfNegative val="0"/>
            <c:bubble3D val="0"/>
            <c:spPr>
              <a:solidFill>
                <a:srgbClr val="5E8B7E"/>
              </a:solidFill>
              <a:ln>
                <a:solidFill>
                  <a:schemeClr val="tx1">
                    <a:lumMod val="95000"/>
                    <a:lumOff val="5000"/>
                    <a:alpha val="60000"/>
                  </a:schemeClr>
                </a:solidFill>
              </a:ln>
              <a:effectLst/>
            </c:spPr>
            <c:extLst>
              <c:ext xmlns:c16="http://schemas.microsoft.com/office/drawing/2014/chart" uri="{C3380CC4-5D6E-409C-BE32-E72D297353CC}">
                <c16:uniqueId val="{00000003-E2C3-453C-A35D-AB5B7513F203}"/>
              </c:ext>
            </c:extLst>
          </c:dPt>
          <c:dPt>
            <c:idx val="2"/>
            <c:invertIfNegative val="0"/>
            <c:bubble3D val="0"/>
            <c:spPr>
              <a:solidFill>
                <a:srgbClr val="5E8B7E"/>
              </a:solidFill>
              <a:ln>
                <a:solidFill>
                  <a:schemeClr val="tx1">
                    <a:lumMod val="95000"/>
                    <a:lumOff val="5000"/>
                    <a:alpha val="60000"/>
                  </a:schemeClr>
                </a:solidFill>
              </a:ln>
              <a:effectLst/>
            </c:spPr>
            <c:extLst>
              <c:ext xmlns:c16="http://schemas.microsoft.com/office/drawing/2014/chart" uri="{C3380CC4-5D6E-409C-BE32-E72D297353CC}">
                <c16:uniqueId val="{00000005-E2C3-453C-A35D-AB5B7513F203}"/>
              </c:ext>
            </c:extLst>
          </c:dPt>
          <c:dPt>
            <c:idx val="4"/>
            <c:invertIfNegative val="0"/>
            <c:bubble3D val="0"/>
            <c:spPr>
              <a:solidFill>
                <a:srgbClr val="5E8B7E"/>
              </a:solidFill>
              <a:ln>
                <a:solidFill>
                  <a:schemeClr val="tx1">
                    <a:lumMod val="95000"/>
                    <a:lumOff val="5000"/>
                    <a:alpha val="60000"/>
                  </a:schemeClr>
                </a:solidFill>
              </a:ln>
              <a:effectLst/>
            </c:spPr>
          </c:dPt>
          <c:dLbls>
            <c:dLbl>
              <c:idx val="1"/>
              <c:layout>
                <c:manualLayout>
                  <c:x val="2.5000000000000001E-2"/>
                  <c:y val="-0.291666666666666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C3-453C-A35D-AB5B7513F203}"/>
                </c:ext>
              </c:extLst>
            </c:dLbl>
            <c:dLbl>
              <c:idx val="2"/>
              <c:layout>
                <c:manualLayout>
                  <c:x val="8.3333333333332309E-3"/>
                  <c:y val="-0.347222222222222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C3-453C-A35D-AB5B7513F203}"/>
                </c:ext>
              </c:extLst>
            </c:dLbl>
            <c:dLbl>
              <c:idx val="4"/>
              <c:layout>
                <c:manualLayout>
                  <c:x val="0"/>
                  <c:y val="-0.22685185185185186"/>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Sales'!$A$4:$A$8</c:f>
              <c:strCache>
                <c:ptCount val="5"/>
                <c:pt idx="0">
                  <c:v>Central</c:v>
                </c:pt>
                <c:pt idx="1">
                  <c:v>East</c:v>
                </c:pt>
                <c:pt idx="2">
                  <c:v>North</c:v>
                </c:pt>
                <c:pt idx="3">
                  <c:v>South</c:v>
                </c:pt>
                <c:pt idx="4">
                  <c:v>West</c:v>
                </c:pt>
              </c:strCache>
            </c:strRef>
          </c:cat>
          <c:val>
            <c:numRef>
              <c:f>'Regional Sales'!$B$4:$B$8</c:f>
              <c:numCache>
                <c:formatCode>"₹"\ #,##0.00</c:formatCode>
                <c:ptCount val="5"/>
                <c:pt idx="0">
                  <c:v>136520</c:v>
                </c:pt>
                <c:pt idx="1">
                  <c:v>113160</c:v>
                </c:pt>
                <c:pt idx="2">
                  <c:v>90090</c:v>
                </c:pt>
                <c:pt idx="3">
                  <c:v>83570</c:v>
                </c:pt>
                <c:pt idx="4">
                  <c:v>77280</c:v>
                </c:pt>
              </c:numCache>
            </c:numRef>
          </c:val>
          <c:extLst>
            <c:ext xmlns:c16="http://schemas.microsoft.com/office/drawing/2014/chart" uri="{C3380CC4-5D6E-409C-BE32-E72D297353CC}">
              <c16:uniqueId val="{0000000E-46B2-4648-A7DA-918AB53AA6FA}"/>
            </c:ext>
          </c:extLst>
        </c:ser>
        <c:dLbls>
          <c:showLegendKey val="0"/>
          <c:showVal val="0"/>
          <c:showCatName val="0"/>
          <c:showSerName val="0"/>
          <c:showPercent val="0"/>
          <c:showBubbleSize val="0"/>
        </c:dLbls>
        <c:gapWidth val="150"/>
        <c:overlap val="100"/>
        <c:axId val="1432930015"/>
        <c:axId val="1432930847"/>
      </c:barChart>
      <c:catAx>
        <c:axId val="1432930015"/>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95000"/>
                <a:lumOff val="5000"/>
                <a:alpha val="68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432930847"/>
        <c:crosses val="autoZero"/>
        <c:auto val="1"/>
        <c:lblAlgn val="ctr"/>
        <c:lblOffset val="100"/>
        <c:noMultiLvlLbl val="0"/>
      </c:catAx>
      <c:valAx>
        <c:axId val="1432930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solidFill>
              <a:schemeClr val="tx1">
                <a:lumMod val="95000"/>
                <a:lumOff val="5000"/>
                <a:alpha val="70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3293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4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(dashbord).xlsx]Top 5 And Bottom 5!Top 5 And Bottom 5 Products</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Itms </a:t>
            </a:r>
            <a:endParaRPr lang="en-US">
              <a:solidFill>
                <a:schemeClr val="bg1"/>
              </a:solidFill>
            </a:endParaRPr>
          </a:p>
        </c:rich>
      </c:tx>
      <c:layout>
        <c:manualLayout>
          <c:xMode val="edge"/>
          <c:yMode val="edge"/>
          <c:x val="0.36632979833235196"/>
          <c:y val="1.8518518518518517E-2"/>
        </c:manualLayout>
      </c:layout>
      <c:overlay val="0"/>
      <c:spPr>
        <a:solidFill>
          <a:srgbClr val="2F5D6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s>
    <c:plotArea>
      <c:layout>
        <c:manualLayout>
          <c:layoutTarget val="inner"/>
          <c:xMode val="edge"/>
          <c:yMode val="edge"/>
          <c:x val="0.12704673202283792"/>
          <c:y val="0.24704323417906096"/>
          <c:w val="0.53252529870004883"/>
          <c:h val="0.71003353747448239"/>
        </c:manualLayout>
      </c:layout>
      <c:pieChart>
        <c:varyColors val="1"/>
        <c:ser>
          <c:idx val="0"/>
          <c:order val="0"/>
          <c:tx>
            <c:strRef>
              <c:f>'Top 5 And Bottom 5'!$B$3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25B-41A8-B803-8A123A6CF7D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25B-41A8-B803-8A123A6CF7D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25B-41A8-B803-8A123A6CF7D0}"/>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25B-41A8-B803-8A123A6CF7D0}"/>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F25B-41A8-B803-8A123A6CF7D0}"/>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And Bottom 5'!$A$4:$A$8</c:f>
              <c:strCache>
                <c:ptCount val="5"/>
                <c:pt idx="0">
                  <c:v>Bread</c:v>
                </c:pt>
                <c:pt idx="1">
                  <c:v>Cookies</c:v>
                </c:pt>
                <c:pt idx="2">
                  <c:v>Deodorant</c:v>
                </c:pt>
                <c:pt idx="3">
                  <c:v>Juice</c:v>
                </c:pt>
                <c:pt idx="4">
                  <c:v>Toothpaste</c:v>
                </c:pt>
              </c:strCache>
            </c:strRef>
          </c:cat>
          <c:val>
            <c:numRef>
              <c:f>'Top 5 And Bottom 5'!$B$4:$B$8</c:f>
              <c:numCache>
                <c:formatCode>0.00%</c:formatCode>
                <c:ptCount val="5"/>
                <c:pt idx="0">
                  <c:v>0.21498771498771499</c:v>
                </c:pt>
                <c:pt idx="1">
                  <c:v>0.19533169533169534</c:v>
                </c:pt>
                <c:pt idx="2">
                  <c:v>0.1891891891891892</c:v>
                </c:pt>
                <c:pt idx="3">
                  <c:v>0.18673218673218672</c:v>
                </c:pt>
                <c:pt idx="4">
                  <c:v>0.21375921375921375</c:v>
                </c:pt>
              </c:numCache>
            </c:numRef>
          </c:val>
          <c:extLst>
            <c:ext xmlns:c16="http://schemas.microsoft.com/office/drawing/2014/chart" uri="{C3380CC4-5D6E-409C-BE32-E72D297353CC}">
              <c16:uniqueId val="{0000000E-6EBC-4AC4-8BEB-42AA62D2C3A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282239794861954"/>
          <c:y val="0.27248687664041993"/>
          <c:w val="0.19717761327738223"/>
          <c:h val="0.43436597452345482"/>
        </c:manualLayout>
      </c:layout>
      <c:overlay val="0"/>
      <c:spPr>
        <a:noFill/>
        <a:ln>
          <a:solidFill>
            <a:schemeClr val="tx1">
              <a:lumMod val="95000"/>
              <a:lumOff val="5000"/>
              <a:alpha val="50000"/>
            </a:schemeClr>
          </a:solid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(dashbord).xlsx]Top 5 And Bottom 5!PivotTable5</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Bottom</a:t>
            </a:r>
            <a:r>
              <a:rPr lang="en-US" baseline="0">
                <a:solidFill>
                  <a:schemeClr val="bg1"/>
                </a:solidFill>
              </a:rPr>
              <a:t> 5 Items</a:t>
            </a:r>
            <a:endParaRPr lang="en-US">
              <a:solidFill>
                <a:schemeClr val="bg1"/>
              </a:solidFill>
            </a:endParaRPr>
          </a:p>
        </c:rich>
      </c:tx>
      <c:layout>
        <c:manualLayout>
          <c:xMode val="edge"/>
          <c:yMode val="edge"/>
          <c:x val="0.31856341546457145"/>
          <c:y val="3.2407407407407406E-2"/>
        </c:manualLayout>
      </c:layout>
      <c:overlay val="0"/>
      <c:spPr>
        <a:solidFill>
          <a:srgbClr val="2F5D6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s>
    <c:plotArea>
      <c:layout>
        <c:manualLayout>
          <c:layoutTarget val="inner"/>
          <c:xMode val="edge"/>
          <c:yMode val="edge"/>
          <c:x val="0.10057393820259482"/>
          <c:y val="0.23189814814814816"/>
          <c:w val="0.57322176959244842"/>
          <c:h val="0.71254629629629618"/>
        </c:manualLayout>
      </c:layout>
      <c:pieChart>
        <c:varyColors val="1"/>
        <c:ser>
          <c:idx val="0"/>
          <c:order val="0"/>
          <c:tx>
            <c:strRef>
              <c:f>'Top 5 And Bottom 5'!$E$3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C15-46E4-935E-C722D6A72A9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C15-46E4-935E-C722D6A72A9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C15-46E4-935E-C722D6A72A9E}"/>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0C15-46E4-935E-C722D6A72A9E}"/>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0C15-46E4-935E-C722D6A72A9E}"/>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And Bottom 5'!$D$4:$D$8</c:f>
              <c:strCache>
                <c:ptCount val="5"/>
                <c:pt idx="0">
                  <c:v>Cheese</c:v>
                </c:pt>
                <c:pt idx="1">
                  <c:v>Chocolate</c:v>
                </c:pt>
                <c:pt idx="2">
                  <c:v>Curd</c:v>
                </c:pt>
                <c:pt idx="3">
                  <c:v>Onion</c:v>
                </c:pt>
                <c:pt idx="4">
                  <c:v>Tea</c:v>
                </c:pt>
              </c:strCache>
            </c:strRef>
          </c:cat>
          <c:val>
            <c:numRef>
              <c:f>'Top 5 And Bottom 5'!$E$4:$E$8</c:f>
              <c:numCache>
                <c:formatCode>0.00%</c:formatCode>
                <c:ptCount val="5"/>
                <c:pt idx="0">
                  <c:v>0.22727272727272727</c:v>
                </c:pt>
                <c:pt idx="1">
                  <c:v>0.21678321678321677</c:v>
                </c:pt>
                <c:pt idx="2">
                  <c:v>0.22727272727272727</c:v>
                </c:pt>
                <c:pt idx="3">
                  <c:v>0.19230769230769232</c:v>
                </c:pt>
                <c:pt idx="4">
                  <c:v>0.13636363636363635</c:v>
                </c:pt>
              </c:numCache>
            </c:numRef>
          </c:val>
          <c:extLst>
            <c:ext xmlns:c16="http://schemas.microsoft.com/office/drawing/2014/chart" uri="{C3380CC4-5D6E-409C-BE32-E72D297353CC}">
              <c16:uniqueId val="{00000000-4599-40DA-A3E3-00EA3164E5F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299162538794565"/>
          <c:y val="0.29563502478856807"/>
          <c:w val="0.18466199934368521"/>
          <c:h val="0.49710921551472731"/>
        </c:manualLayout>
      </c:layout>
      <c:overlay val="0"/>
      <c:spPr>
        <a:noFill/>
        <a:ln>
          <a:solidFill>
            <a:schemeClr val="tx1">
              <a:lumMod val="95000"/>
              <a:lumOff val="5000"/>
              <a:alpha val="52000"/>
            </a:schemeClr>
          </a:solid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(dashbord).xlsx]Best And Worst Stores!ental region Best And Worst Stores in Best region</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Cental</a:t>
            </a:r>
            <a:r>
              <a:rPr lang="en-US" baseline="0">
                <a:solidFill>
                  <a:schemeClr val="bg1"/>
                </a:solidFill>
              </a:rPr>
              <a:t> Region Best To Worst Store Performance</a:t>
            </a:r>
            <a:endParaRPr lang="en-US">
              <a:solidFill>
                <a:schemeClr val="bg1"/>
              </a:solidFill>
            </a:endParaRPr>
          </a:p>
        </c:rich>
      </c:tx>
      <c:overlay val="0"/>
      <c:spPr>
        <a:solidFill>
          <a:srgbClr val="2F5D6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80888296009473E-2"/>
          <c:y val="0.15616445595307299"/>
          <c:w val="0.77611855489578041"/>
          <c:h val="0.74350320793234181"/>
        </c:manualLayout>
      </c:layout>
      <c:barChart>
        <c:barDir val="bar"/>
        <c:grouping val="clustered"/>
        <c:varyColors val="0"/>
        <c:ser>
          <c:idx val="0"/>
          <c:order val="0"/>
          <c:tx>
            <c:strRef>
              <c:f>'Best And Worst Stores'!$B$3:$B$4</c:f>
              <c:strCache>
                <c:ptCount val="1"/>
                <c:pt idx="0">
                  <c:v>Store-2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Stores'!$B$5</c:f>
              <c:numCache>
                <c:formatCode>"₹"\ #,##0.00</c:formatCode>
                <c:ptCount val="1"/>
                <c:pt idx="0">
                  <c:v>22550</c:v>
                </c:pt>
              </c:numCache>
            </c:numRef>
          </c:val>
          <c:extLst>
            <c:ext xmlns:c16="http://schemas.microsoft.com/office/drawing/2014/chart" uri="{C3380CC4-5D6E-409C-BE32-E72D297353CC}">
              <c16:uniqueId val="{0000001A-5B25-4321-A349-DEA9AFC32EA5}"/>
            </c:ext>
          </c:extLst>
        </c:ser>
        <c:ser>
          <c:idx val="1"/>
          <c:order val="1"/>
          <c:tx>
            <c:strRef>
              <c:f>'Best And Worst Stores'!$C$3:$C$4</c:f>
              <c:strCache>
                <c:ptCount val="1"/>
                <c:pt idx="0">
                  <c:v>Store-9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Stores'!$C$5</c:f>
              <c:numCache>
                <c:formatCode>"₹"\ #,##0.00</c:formatCode>
                <c:ptCount val="1"/>
                <c:pt idx="0">
                  <c:v>18090</c:v>
                </c:pt>
              </c:numCache>
            </c:numRef>
          </c:val>
          <c:extLst>
            <c:ext xmlns:c16="http://schemas.microsoft.com/office/drawing/2014/chart" uri="{C3380CC4-5D6E-409C-BE32-E72D297353CC}">
              <c16:uniqueId val="{0000001B-5B25-4321-A349-DEA9AFC32EA5}"/>
            </c:ext>
          </c:extLst>
        </c:ser>
        <c:ser>
          <c:idx val="2"/>
          <c:order val="2"/>
          <c:tx>
            <c:strRef>
              <c:f>'Best And Worst Stores'!$D$3:$D$4</c:f>
              <c:strCache>
                <c:ptCount val="1"/>
                <c:pt idx="0">
                  <c:v>Store-6</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Stores'!$D$5</c:f>
              <c:numCache>
                <c:formatCode>"₹"\ #,##0.00</c:formatCode>
                <c:ptCount val="1"/>
                <c:pt idx="0">
                  <c:v>17990</c:v>
                </c:pt>
              </c:numCache>
            </c:numRef>
          </c:val>
          <c:extLst>
            <c:ext xmlns:c16="http://schemas.microsoft.com/office/drawing/2014/chart" uri="{C3380CC4-5D6E-409C-BE32-E72D297353CC}">
              <c16:uniqueId val="{0000001C-5B25-4321-A349-DEA9AFC32EA5}"/>
            </c:ext>
          </c:extLst>
        </c:ser>
        <c:ser>
          <c:idx val="3"/>
          <c:order val="3"/>
          <c:tx>
            <c:strRef>
              <c:f>'Best And Worst Stores'!$E$3:$E$4</c:f>
              <c:strCache>
                <c:ptCount val="1"/>
                <c:pt idx="0">
                  <c:v>Store-4</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Stores'!$E$5</c:f>
              <c:numCache>
                <c:formatCode>"₹"\ #,##0.00</c:formatCode>
                <c:ptCount val="1"/>
                <c:pt idx="0">
                  <c:v>16260</c:v>
                </c:pt>
              </c:numCache>
            </c:numRef>
          </c:val>
          <c:extLst>
            <c:ext xmlns:c16="http://schemas.microsoft.com/office/drawing/2014/chart" uri="{C3380CC4-5D6E-409C-BE32-E72D297353CC}">
              <c16:uniqueId val="{0000001D-5B25-4321-A349-DEA9AFC32EA5}"/>
            </c:ext>
          </c:extLst>
        </c:ser>
        <c:ser>
          <c:idx val="4"/>
          <c:order val="4"/>
          <c:tx>
            <c:strRef>
              <c:f>'Best And Worst Stores'!$F$3:$F$4</c:f>
              <c:strCache>
                <c:ptCount val="1"/>
                <c:pt idx="0">
                  <c:v>Store-10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Stores'!$F$5</c:f>
              <c:numCache>
                <c:formatCode>"₹"\ #,##0.00</c:formatCode>
                <c:ptCount val="1"/>
                <c:pt idx="0">
                  <c:v>15200</c:v>
                </c:pt>
              </c:numCache>
            </c:numRef>
          </c:val>
          <c:extLst>
            <c:ext xmlns:c16="http://schemas.microsoft.com/office/drawing/2014/chart" uri="{C3380CC4-5D6E-409C-BE32-E72D297353CC}">
              <c16:uniqueId val="{0000001E-5B25-4321-A349-DEA9AFC32EA5}"/>
            </c:ext>
          </c:extLst>
        </c:ser>
        <c:ser>
          <c:idx val="5"/>
          <c:order val="5"/>
          <c:tx>
            <c:strRef>
              <c:f>'Best And Worst Stores'!$G$3:$G$4</c:f>
              <c:strCache>
                <c:ptCount val="1"/>
                <c:pt idx="0">
                  <c:v>Store-1</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Stores'!$G$5</c:f>
              <c:numCache>
                <c:formatCode>"₹"\ #,##0.00</c:formatCode>
                <c:ptCount val="1"/>
                <c:pt idx="0">
                  <c:v>14150</c:v>
                </c:pt>
              </c:numCache>
            </c:numRef>
          </c:val>
          <c:extLst>
            <c:ext xmlns:c16="http://schemas.microsoft.com/office/drawing/2014/chart" uri="{C3380CC4-5D6E-409C-BE32-E72D297353CC}">
              <c16:uniqueId val="{00000001-097E-4FD4-A1BE-0AB1A635B184}"/>
            </c:ext>
          </c:extLst>
        </c:ser>
        <c:ser>
          <c:idx val="6"/>
          <c:order val="6"/>
          <c:tx>
            <c:strRef>
              <c:f>'Best And Worst Stores'!$H$3:$H$4</c:f>
              <c:strCache>
                <c:ptCount val="1"/>
                <c:pt idx="0">
                  <c:v>Store-7</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Stores'!$H$5</c:f>
              <c:numCache>
                <c:formatCode>"₹"\ #,##0.00</c:formatCode>
                <c:ptCount val="1"/>
                <c:pt idx="0">
                  <c:v>12350</c:v>
                </c:pt>
              </c:numCache>
            </c:numRef>
          </c:val>
          <c:extLst>
            <c:ext xmlns:c16="http://schemas.microsoft.com/office/drawing/2014/chart" uri="{C3380CC4-5D6E-409C-BE32-E72D297353CC}">
              <c16:uniqueId val="{00000002-097E-4FD4-A1BE-0AB1A635B184}"/>
            </c:ext>
          </c:extLst>
        </c:ser>
        <c:ser>
          <c:idx val="7"/>
          <c:order val="7"/>
          <c:tx>
            <c:strRef>
              <c:f>'Best And Worst Stores'!$I$3:$I$4</c:f>
              <c:strCache>
                <c:ptCount val="1"/>
                <c:pt idx="0">
                  <c:v>Store-5</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Stores'!$I$5</c:f>
              <c:numCache>
                <c:formatCode>"₹"\ #,##0.00</c:formatCode>
                <c:ptCount val="1"/>
                <c:pt idx="0">
                  <c:v>12120</c:v>
                </c:pt>
              </c:numCache>
            </c:numRef>
          </c:val>
          <c:extLst>
            <c:ext xmlns:c16="http://schemas.microsoft.com/office/drawing/2014/chart" uri="{C3380CC4-5D6E-409C-BE32-E72D297353CC}">
              <c16:uniqueId val="{00000003-097E-4FD4-A1BE-0AB1A635B184}"/>
            </c:ext>
          </c:extLst>
        </c:ser>
        <c:ser>
          <c:idx val="8"/>
          <c:order val="8"/>
          <c:tx>
            <c:strRef>
              <c:f>'Best And Worst Stores'!$J$3:$J$4</c:f>
              <c:strCache>
                <c:ptCount val="1"/>
                <c:pt idx="0">
                  <c:v>Store-8</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Stores'!$J$5</c:f>
              <c:numCache>
                <c:formatCode>"₹"\ #,##0.00</c:formatCode>
                <c:ptCount val="1"/>
                <c:pt idx="0">
                  <c:v>4830</c:v>
                </c:pt>
              </c:numCache>
            </c:numRef>
          </c:val>
          <c:extLst>
            <c:ext xmlns:c16="http://schemas.microsoft.com/office/drawing/2014/chart" uri="{C3380CC4-5D6E-409C-BE32-E72D297353CC}">
              <c16:uniqueId val="{00000004-097E-4FD4-A1BE-0AB1A635B184}"/>
            </c:ext>
          </c:extLst>
        </c:ser>
        <c:ser>
          <c:idx val="9"/>
          <c:order val="9"/>
          <c:tx>
            <c:strRef>
              <c:f>'Best And Worst Stores'!$K$3:$K$4</c:f>
              <c:strCache>
                <c:ptCount val="1"/>
                <c:pt idx="0">
                  <c:v>Store-3</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Stores'!$K$5</c:f>
              <c:numCache>
                <c:formatCode>"₹"\ #,##0.00</c:formatCode>
                <c:ptCount val="1"/>
                <c:pt idx="0">
                  <c:v>2980</c:v>
                </c:pt>
              </c:numCache>
            </c:numRef>
          </c:val>
          <c:extLst>
            <c:ext xmlns:c16="http://schemas.microsoft.com/office/drawing/2014/chart" uri="{C3380CC4-5D6E-409C-BE32-E72D297353CC}">
              <c16:uniqueId val="{00000005-097E-4FD4-A1BE-0AB1A635B184}"/>
            </c:ext>
          </c:extLst>
        </c:ser>
        <c:dLbls>
          <c:dLblPos val="outEnd"/>
          <c:showLegendKey val="0"/>
          <c:showVal val="1"/>
          <c:showCatName val="0"/>
          <c:showSerName val="0"/>
          <c:showPercent val="0"/>
          <c:showBubbleSize val="0"/>
        </c:dLbls>
        <c:gapWidth val="182"/>
        <c:axId val="1336147359"/>
        <c:axId val="1336150271"/>
      </c:barChart>
      <c:catAx>
        <c:axId val="1336147359"/>
        <c:scaling>
          <c:orientation val="minMax"/>
        </c:scaling>
        <c:delete val="1"/>
        <c:axPos val="l"/>
        <c:numFmt formatCode="General" sourceLinked="1"/>
        <c:majorTickMark val="none"/>
        <c:minorTickMark val="none"/>
        <c:tickLblPos val="nextTo"/>
        <c:crossAx val="1336150271"/>
        <c:crosses val="autoZero"/>
        <c:auto val="1"/>
        <c:lblAlgn val="ctr"/>
        <c:lblOffset val="100"/>
        <c:noMultiLvlLbl val="0"/>
      </c:catAx>
      <c:valAx>
        <c:axId val="1336150271"/>
        <c:scaling>
          <c:orientation val="minMax"/>
        </c:scaling>
        <c:delete val="0"/>
        <c:axPos val="b"/>
        <c:numFmt formatCode="&quot;₹&quot;\ #,##0.00" sourceLinked="1"/>
        <c:majorTickMark val="none"/>
        <c:minorTickMark val="none"/>
        <c:tickLblPos val="nextTo"/>
        <c:spPr>
          <a:solidFill>
            <a:srgbClr val="DFEEEA"/>
          </a:solidFill>
          <a:ln>
            <a:solidFill>
              <a:schemeClr val="tx1">
                <a:lumMod val="95000"/>
                <a:lumOff val="5000"/>
                <a:alpha val="61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36147359"/>
        <c:crosses val="autoZero"/>
        <c:crossBetween val="between"/>
      </c:valAx>
      <c:spPr>
        <a:noFill/>
        <a:ln>
          <a:noFill/>
        </a:ln>
        <a:effectLst/>
      </c:spPr>
    </c:plotArea>
    <c:legend>
      <c:legendPos val="r"/>
      <c:layout>
        <c:manualLayout>
          <c:xMode val="edge"/>
          <c:yMode val="edge"/>
          <c:x val="0.88750286274185741"/>
          <c:y val="0.14505310997199175"/>
          <c:w val="9.4506132760391465E-2"/>
          <c:h val="0.75503884162130741"/>
        </c:manualLayout>
      </c:layout>
      <c:overlay val="0"/>
      <c:spPr>
        <a:noFill/>
        <a:ln>
          <a:solidFill>
            <a:schemeClr val="tx1">
              <a:lumMod val="95000"/>
              <a:lumOff val="5000"/>
              <a:alpha val="49000"/>
            </a:schemeClr>
          </a:solid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(dashbord).xlsx]Categorywise Revenu!Categorywise Sales</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Category</a:t>
            </a:r>
            <a:r>
              <a:rPr lang="en-US" baseline="0">
                <a:solidFill>
                  <a:schemeClr val="bg1"/>
                </a:solidFill>
              </a:rPr>
              <a:t> - Wise Reveneu Distribution</a:t>
            </a:r>
            <a:endParaRPr lang="en-US">
              <a:solidFill>
                <a:schemeClr val="bg1"/>
              </a:solidFill>
            </a:endParaRPr>
          </a:p>
        </c:rich>
      </c:tx>
      <c:layout>
        <c:manualLayout>
          <c:xMode val="edge"/>
          <c:yMode val="edge"/>
          <c:x val="0.19308019504981661"/>
          <c:y val="1.3559356035909523E-2"/>
        </c:manualLayout>
      </c:layout>
      <c:overlay val="0"/>
      <c:spPr>
        <a:solidFill>
          <a:srgbClr val="2F5D62"/>
        </a:solidFill>
        <a:ln>
          <a:solidFill>
            <a:schemeClr val="tx1">
              <a:lumMod val="95000"/>
              <a:lumOff val="5000"/>
              <a:alpha val="51000"/>
            </a:schemeClr>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tx1">
                <a:lumMod val="75000"/>
                <a:lumOff val="25000"/>
                <a:alpha val="51000"/>
              </a:schemeClr>
            </a:solidFill>
          </a:ln>
          <a:effectLst/>
        </c:spPr>
        <c:marker>
          <c:symbol val="none"/>
        </c:marker>
        <c:dLbl>
          <c:idx val="0"/>
          <c:spPr>
            <a:solidFill>
              <a:sysClr val="window" lastClr="FFFFFF">
                <a:lumMod val="85000"/>
              </a:sysClr>
            </a:solidFill>
            <a:ln>
              <a:solidFill>
                <a:sysClr val="windowText" lastClr="000000">
                  <a:lumMod val="50000"/>
                  <a:lumOff val="50000"/>
                  <a:alpha val="68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tx1">
                <a:lumMod val="75000"/>
                <a:lumOff val="25000"/>
                <a:alpha val="51000"/>
              </a:schemeClr>
            </a:solidFill>
          </a:ln>
          <a:effectLst/>
        </c:spPr>
      </c:pivotFmt>
      <c:pivotFmt>
        <c:idx val="2"/>
        <c:spPr>
          <a:solidFill>
            <a:schemeClr val="accent6"/>
          </a:solidFill>
          <a:ln w="19050">
            <a:solidFill>
              <a:schemeClr val="tx1">
                <a:lumMod val="75000"/>
                <a:lumOff val="25000"/>
                <a:alpha val="51000"/>
              </a:schemeClr>
            </a:solidFill>
          </a:ln>
          <a:effectLst/>
        </c:spPr>
      </c:pivotFmt>
      <c:pivotFmt>
        <c:idx val="3"/>
        <c:spPr>
          <a:solidFill>
            <a:schemeClr val="accent6"/>
          </a:solidFill>
          <a:ln w="19050">
            <a:solidFill>
              <a:schemeClr val="tx1">
                <a:lumMod val="75000"/>
                <a:lumOff val="25000"/>
                <a:alpha val="51000"/>
              </a:schemeClr>
            </a:solidFill>
          </a:ln>
          <a:effectLst/>
        </c:spPr>
      </c:pivotFmt>
      <c:pivotFmt>
        <c:idx val="4"/>
        <c:spPr>
          <a:solidFill>
            <a:schemeClr val="accent6"/>
          </a:solidFill>
          <a:ln w="19050">
            <a:solidFill>
              <a:schemeClr val="tx1">
                <a:lumMod val="75000"/>
                <a:lumOff val="25000"/>
                <a:alpha val="51000"/>
              </a:schemeClr>
            </a:solidFill>
          </a:ln>
          <a:effectLst/>
        </c:spPr>
      </c:pivotFmt>
      <c:pivotFmt>
        <c:idx val="5"/>
        <c:spPr>
          <a:solidFill>
            <a:schemeClr val="accent6"/>
          </a:solidFill>
          <a:ln w="19050">
            <a:solidFill>
              <a:schemeClr val="tx1">
                <a:lumMod val="75000"/>
                <a:lumOff val="25000"/>
                <a:alpha val="51000"/>
              </a:schemeClr>
            </a:solidFill>
          </a:ln>
          <a:effectLst/>
        </c:spPr>
      </c:pivotFmt>
      <c:pivotFmt>
        <c:idx val="6"/>
        <c:spPr>
          <a:solidFill>
            <a:schemeClr val="accent6"/>
          </a:solidFill>
          <a:ln w="19050">
            <a:solidFill>
              <a:schemeClr val="tx1">
                <a:lumMod val="75000"/>
                <a:lumOff val="25000"/>
                <a:alpha val="51000"/>
              </a:schemeClr>
            </a:solidFill>
          </a:ln>
          <a:effectLst/>
        </c:spPr>
      </c:pivotFmt>
      <c:pivotFmt>
        <c:idx val="7"/>
        <c:spPr>
          <a:solidFill>
            <a:schemeClr val="accent6"/>
          </a:solidFill>
          <a:ln w="19050">
            <a:solidFill>
              <a:schemeClr val="tx1">
                <a:lumMod val="75000"/>
                <a:lumOff val="25000"/>
                <a:alpha val="51000"/>
              </a:schemeClr>
            </a:solidFill>
          </a:ln>
          <a:effectLst/>
        </c:spPr>
      </c:pivotFmt>
    </c:pivotFmts>
    <c:plotArea>
      <c:layout>
        <c:manualLayout>
          <c:layoutTarget val="inner"/>
          <c:xMode val="edge"/>
          <c:yMode val="edge"/>
          <c:x val="0.12315941145170065"/>
          <c:y val="0.22625670151886751"/>
          <c:w val="0.47176175870954629"/>
          <c:h val="0.67902758056882229"/>
        </c:manualLayout>
      </c:layout>
      <c:pieChart>
        <c:varyColors val="1"/>
        <c:ser>
          <c:idx val="0"/>
          <c:order val="0"/>
          <c:tx>
            <c:strRef>
              <c:f>'Categorywise Revenu'!$B$3</c:f>
              <c:strCache>
                <c:ptCount val="1"/>
                <c:pt idx="0">
                  <c:v>Total</c:v>
                </c:pt>
              </c:strCache>
            </c:strRef>
          </c:tx>
          <c:spPr>
            <a:ln>
              <a:solidFill>
                <a:schemeClr val="tx1">
                  <a:lumMod val="75000"/>
                  <a:lumOff val="25000"/>
                  <a:alpha val="51000"/>
                </a:schemeClr>
              </a:solidFill>
            </a:ln>
          </c:spPr>
          <c:dPt>
            <c:idx val="0"/>
            <c:bubble3D val="0"/>
            <c:spPr>
              <a:solidFill>
                <a:schemeClr val="accent6"/>
              </a:solidFill>
              <a:ln w="19050">
                <a:solidFill>
                  <a:schemeClr val="tx1">
                    <a:lumMod val="75000"/>
                    <a:lumOff val="25000"/>
                    <a:alpha val="51000"/>
                  </a:schemeClr>
                </a:solidFill>
              </a:ln>
              <a:effectLst/>
            </c:spPr>
            <c:extLst>
              <c:ext xmlns:c16="http://schemas.microsoft.com/office/drawing/2014/chart" uri="{C3380CC4-5D6E-409C-BE32-E72D297353CC}">
                <c16:uniqueId val="{00000001-21C1-4C74-A75E-78ADF208A9D3}"/>
              </c:ext>
            </c:extLst>
          </c:dPt>
          <c:dPt>
            <c:idx val="1"/>
            <c:bubble3D val="0"/>
            <c:spPr>
              <a:solidFill>
                <a:schemeClr val="accent5"/>
              </a:solidFill>
              <a:ln w="19050">
                <a:solidFill>
                  <a:schemeClr val="tx1">
                    <a:lumMod val="75000"/>
                    <a:lumOff val="25000"/>
                    <a:alpha val="51000"/>
                  </a:schemeClr>
                </a:solidFill>
              </a:ln>
              <a:effectLst/>
            </c:spPr>
            <c:extLst>
              <c:ext xmlns:c16="http://schemas.microsoft.com/office/drawing/2014/chart" uri="{C3380CC4-5D6E-409C-BE32-E72D297353CC}">
                <c16:uniqueId val="{00000003-21C1-4C74-A75E-78ADF208A9D3}"/>
              </c:ext>
            </c:extLst>
          </c:dPt>
          <c:dPt>
            <c:idx val="2"/>
            <c:bubble3D val="0"/>
            <c:spPr>
              <a:solidFill>
                <a:schemeClr val="accent4"/>
              </a:solidFill>
              <a:ln w="19050">
                <a:solidFill>
                  <a:schemeClr val="tx1">
                    <a:lumMod val="75000"/>
                    <a:lumOff val="25000"/>
                    <a:alpha val="51000"/>
                  </a:schemeClr>
                </a:solidFill>
              </a:ln>
              <a:effectLst/>
            </c:spPr>
            <c:extLst>
              <c:ext xmlns:c16="http://schemas.microsoft.com/office/drawing/2014/chart" uri="{C3380CC4-5D6E-409C-BE32-E72D297353CC}">
                <c16:uniqueId val="{00000005-21C1-4C74-A75E-78ADF208A9D3}"/>
              </c:ext>
            </c:extLst>
          </c:dPt>
          <c:dPt>
            <c:idx val="3"/>
            <c:bubble3D val="0"/>
            <c:spPr>
              <a:solidFill>
                <a:schemeClr val="accent6">
                  <a:lumMod val="60000"/>
                </a:schemeClr>
              </a:solidFill>
              <a:ln w="19050">
                <a:solidFill>
                  <a:schemeClr val="tx1">
                    <a:lumMod val="75000"/>
                    <a:lumOff val="25000"/>
                    <a:alpha val="51000"/>
                  </a:schemeClr>
                </a:solidFill>
              </a:ln>
              <a:effectLst/>
            </c:spPr>
            <c:extLst>
              <c:ext xmlns:c16="http://schemas.microsoft.com/office/drawing/2014/chart" uri="{C3380CC4-5D6E-409C-BE32-E72D297353CC}">
                <c16:uniqueId val="{00000007-21C1-4C74-A75E-78ADF208A9D3}"/>
              </c:ext>
            </c:extLst>
          </c:dPt>
          <c:dPt>
            <c:idx val="4"/>
            <c:bubble3D val="0"/>
            <c:spPr>
              <a:solidFill>
                <a:schemeClr val="accent5">
                  <a:lumMod val="60000"/>
                </a:schemeClr>
              </a:solidFill>
              <a:ln w="19050">
                <a:solidFill>
                  <a:schemeClr val="tx1">
                    <a:lumMod val="75000"/>
                    <a:lumOff val="25000"/>
                    <a:alpha val="51000"/>
                  </a:schemeClr>
                </a:solidFill>
              </a:ln>
              <a:effectLst/>
            </c:spPr>
            <c:extLst>
              <c:ext xmlns:c16="http://schemas.microsoft.com/office/drawing/2014/chart" uri="{C3380CC4-5D6E-409C-BE32-E72D297353CC}">
                <c16:uniqueId val="{00000009-21C1-4C74-A75E-78ADF208A9D3}"/>
              </c:ext>
            </c:extLst>
          </c:dPt>
          <c:dPt>
            <c:idx val="5"/>
            <c:bubble3D val="0"/>
            <c:spPr>
              <a:solidFill>
                <a:schemeClr val="accent4">
                  <a:lumMod val="60000"/>
                </a:schemeClr>
              </a:solidFill>
              <a:ln w="19050">
                <a:solidFill>
                  <a:schemeClr val="tx1">
                    <a:lumMod val="75000"/>
                    <a:lumOff val="25000"/>
                    <a:alpha val="51000"/>
                  </a:schemeClr>
                </a:solidFill>
              </a:ln>
              <a:effectLst/>
            </c:spPr>
            <c:extLst>
              <c:ext xmlns:c16="http://schemas.microsoft.com/office/drawing/2014/chart" uri="{C3380CC4-5D6E-409C-BE32-E72D297353CC}">
                <c16:uniqueId val="{0000000B-21C1-4C74-A75E-78ADF208A9D3}"/>
              </c:ext>
            </c:extLst>
          </c:dPt>
          <c:dPt>
            <c:idx val="6"/>
            <c:bubble3D val="0"/>
            <c:spPr>
              <a:solidFill>
                <a:schemeClr val="accent6">
                  <a:lumMod val="80000"/>
                  <a:lumOff val="20000"/>
                </a:schemeClr>
              </a:solidFill>
              <a:ln w="19050">
                <a:solidFill>
                  <a:schemeClr val="tx1">
                    <a:lumMod val="75000"/>
                    <a:lumOff val="25000"/>
                    <a:alpha val="51000"/>
                  </a:schemeClr>
                </a:solidFill>
              </a:ln>
              <a:effectLst/>
            </c:spPr>
            <c:extLst>
              <c:ext xmlns:c16="http://schemas.microsoft.com/office/drawing/2014/chart" uri="{C3380CC4-5D6E-409C-BE32-E72D297353CC}">
                <c16:uniqueId val="{0000000D-21C1-4C74-A75E-78ADF208A9D3}"/>
              </c:ext>
            </c:extLst>
          </c:dPt>
          <c:dLbls>
            <c:spPr>
              <a:solidFill>
                <a:sysClr val="window" lastClr="FFFFFF">
                  <a:lumMod val="85000"/>
                </a:sysClr>
              </a:solidFill>
              <a:ln>
                <a:solidFill>
                  <a:sysClr val="windowText" lastClr="000000">
                    <a:lumMod val="50000"/>
                    <a:lumOff val="50000"/>
                    <a:alpha val="68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'Categorywise Revenu'!$A$4:$A$10</c:f>
              <c:strCache>
                <c:ptCount val="7"/>
                <c:pt idx="0">
                  <c:v>Household</c:v>
                </c:pt>
                <c:pt idx="1">
                  <c:v>Bakery</c:v>
                </c:pt>
                <c:pt idx="2">
                  <c:v>Snacks</c:v>
                </c:pt>
                <c:pt idx="3">
                  <c:v>Fruits &amp; Veggies</c:v>
                </c:pt>
                <c:pt idx="4">
                  <c:v>Dairy</c:v>
                </c:pt>
                <c:pt idx="5">
                  <c:v>Beverages</c:v>
                </c:pt>
                <c:pt idx="6">
                  <c:v>Personal Care</c:v>
                </c:pt>
              </c:strCache>
            </c:strRef>
          </c:cat>
          <c:val>
            <c:numRef>
              <c:f>'Categorywise Revenu'!$B$4:$B$10</c:f>
              <c:numCache>
                <c:formatCode>0.00%</c:formatCode>
                <c:ptCount val="7"/>
                <c:pt idx="0">
                  <c:v>0.22412208861012345</c:v>
                </c:pt>
                <c:pt idx="1">
                  <c:v>0.1755423275138828</c:v>
                </c:pt>
                <c:pt idx="2">
                  <c:v>0.13425352562822102</c:v>
                </c:pt>
                <c:pt idx="3">
                  <c:v>0.12707243018656866</c:v>
                </c:pt>
                <c:pt idx="4">
                  <c:v>0.12274779273700612</c:v>
                </c:pt>
                <c:pt idx="5">
                  <c:v>0.11179137869042387</c:v>
                </c:pt>
                <c:pt idx="6">
                  <c:v>0.10447045663377412</c:v>
                </c:pt>
              </c:numCache>
            </c:numRef>
          </c:val>
          <c:extLst>
            <c:ext xmlns:c16="http://schemas.microsoft.com/office/drawing/2014/chart" uri="{C3380CC4-5D6E-409C-BE32-E72D297353CC}">
              <c16:uniqueId val="{00000012-628A-4BBA-A07B-60C5DBCD46D5}"/>
            </c:ext>
          </c:extLst>
        </c:ser>
        <c:dLbls>
          <c:showLegendKey val="0"/>
          <c:showVal val="0"/>
          <c:showCatName val="0"/>
          <c:showSerName val="0"/>
          <c:showPercent val="0"/>
          <c:showBubbleSize val="0"/>
          <c:showLeaderLines val="1"/>
        </c:dLbls>
        <c:firstSliceAng val="58"/>
      </c:pieChart>
      <c:spPr>
        <a:noFill/>
        <a:ln>
          <a:noFill/>
        </a:ln>
        <a:effectLst/>
      </c:spPr>
    </c:plotArea>
    <c:legend>
      <c:legendPos val="r"/>
      <c:layout>
        <c:manualLayout>
          <c:xMode val="edge"/>
          <c:yMode val="edge"/>
          <c:x val="0.78257052113941195"/>
          <c:y val="0.29200929501646689"/>
          <c:w val="0.20235800900629625"/>
          <c:h val="0.50159586739555639"/>
        </c:manualLayout>
      </c:layout>
      <c:overlay val="0"/>
      <c:spPr>
        <a:noFill/>
        <a:ln>
          <a:solidFill>
            <a:schemeClr val="bg1">
              <a:lumMod val="95000"/>
              <a:alpha val="8200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E8B7E"/>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(dashbord).xlsx]Seasonal  Chart!Seasonal Chart</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Seasonal</a:t>
            </a:r>
            <a:r>
              <a:rPr lang="en-US" baseline="0">
                <a:solidFill>
                  <a:schemeClr val="bg1"/>
                </a:solidFill>
              </a:rPr>
              <a:t> Sales Chart</a:t>
            </a:r>
            <a:endParaRPr lang="en-US">
              <a:solidFill>
                <a:schemeClr val="bg1"/>
              </a:solidFill>
            </a:endParaRPr>
          </a:p>
        </c:rich>
      </c:tx>
      <c:layout>
        <c:manualLayout>
          <c:xMode val="edge"/>
          <c:yMode val="edge"/>
          <c:x val="0.36563906822059822"/>
          <c:y val="2.7777777777777776E-2"/>
        </c:manualLayout>
      </c:layout>
      <c:overlay val="0"/>
      <c:spPr>
        <a:solidFill>
          <a:srgbClr val="2F5D62"/>
        </a:solidFill>
        <a:ln>
          <a:solidFill>
            <a:schemeClr val="bg1">
              <a:alpha val="50000"/>
            </a:schemeClr>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solidFill>
              <a:schemeClr val="tx1">
                <a:lumMod val="95000"/>
                <a:lumOff val="5000"/>
                <a:alpha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lumMod val="95000"/>
                <a:lumOff val="5000"/>
                <a:alpha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tx1">
                <a:lumMod val="95000"/>
                <a:lumOff val="5000"/>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5180081690341"/>
          <c:y val="0.26372739865850098"/>
          <c:w val="0.84235333208277252"/>
          <c:h val="0.40506438262615291"/>
        </c:manualLayout>
      </c:layout>
      <c:barChart>
        <c:barDir val="col"/>
        <c:grouping val="clustered"/>
        <c:varyColors val="0"/>
        <c:ser>
          <c:idx val="0"/>
          <c:order val="0"/>
          <c:tx>
            <c:strRef>
              <c:f>'Seasonal  Chart'!$B$3:$B$4</c:f>
              <c:strCache>
                <c:ptCount val="1"/>
                <c:pt idx="0">
                  <c:v>Winter</c:v>
                </c:pt>
              </c:strCache>
            </c:strRef>
          </c:tx>
          <c:spPr>
            <a:solidFill>
              <a:schemeClr val="accent6"/>
            </a:solidFill>
            <a:ln>
              <a:solidFill>
                <a:schemeClr val="tx1">
                  <a:lumMod val="95000"/>
                  <a:lumOff val="5000"/>
                  <a:alpha val="60000"/>
                </a:schemeClr>
              </a:solidFill>
            </a:ln>
            <a:effectLst/>
          </c:spPr>
          <c:invertIfNegative val="0"/>
          <c:cat>
            <c:strRef>
              <c:f>'Seasonal  Chart'!$A$5:$A$11</c:f>
              <c:strCache>
                <c:ptCount val="7"/>
                <c:pt idx="0">
                  <c:v>Bakery</c:v>
                </c:pt>
                <c:pt idx="1">
                  <c:v>Beverages</c:v>
                </c:pt>
                <c:pt idx="2">
                  <c:v>Dairy</c:v>
                </c:pt>
                <c:pt idx="3">
                  <c:v>Fruits &amp; Veggies</c:v>
                </c:pt>
                <c:pt idx="4">
                  <c:v>Household</c:v>
                </c:pt>
                <c:pt idx="5">
                  <c:v>Personal Care</c:v>
                </c:pt>
                <c:pt idx="6">
                  <c:v>Snacks</c:v>
                </c:pt>
              </c:strCache>
            </c:strRef>
          </c:cat>
          <c:val>
            <c:numRef>
              <c:f>'Seasonal  Chart'!$B$5:$B$11</c:f>
              <c:numCache>
                <c:formatCode>General</c:formatCode>
                <c:ptCount val="7"/>
                <c:pt idx="0">
                  <c:v>166</c:v>
                </c:pt>
                <c:pt idx="1">
                  <c:v>164</c:v>
                </c:pt>
                <c:pt idx="2">
                  <c:v>189</c:v>
                </c:pt>
                <c:pt idx="3">
                  <c:v>169</c:v>
                </c:pt>
                <c:pt idx="4">
                  <c:v>237</c:v>
                </c:pt>
                <c:pt idx="5">
                  <c:v>126</c:v>
                </c:pt>
                <c:pt idx="6">
                  <c:v>155</c:v>
                </c:pt>
              </c:numCache>
            </c:numRef>
          </c:val>
          <c:extLst>
            <c:ext xmlns:c16="http://schemas.microsoft.com/office/drawing/2014/chart" uri="{C3380CC4-5D6E-409C-BE32-E72D297353CC}">
              <c16:uniqueId val="{00000000-E6AA-4336-B8C5-1690BF02CA14}"/>
            </c:ext>
          </c:extLst>
        </c:ser>
        <c:ser>
          <c:idx val="1"/>
          <c:order val="1"/>
          <c:tx>
            <c:strRef>
              <c:f>'Seasonal  Chart'!$C$3:$C$4</c:f>
              <c:strCache>
                <c:ptCount val="1"/>
                <c:pt idx="0">
                  <c:v>Mansoon</c:v>
                </c:pt>
              </c:strCache>
            </c:strRef>
          </c:tx>
          <c:spPr>
            <a:solidFill>
              <a:schemeClr val="accent5"/>
            </a:solidFill>
            <a:ln>
              <a:solidFill>
                <a:schemeClr val="tx1">
                  <a:lumMod val="95000"/>
                  <a:lumOff val="5000"/>
                  <a:alpha val="50000"/>
                </a:schemeClr>
              </a:solidFill>
            </a:ln>
            <a:effectLst/>
          </c:spPr>
          <c:invertIfNegative val="0"/>
          <c:cat>
            <c:strRef>
              <c:f>'Seasonal  Chart'!$A$5:$A$11</c:f>
              <c:strCache>
                <c:ptCount val="7"/>
                <c:pt idx="0">
                  <c:v>Bakery</c:v>
                </c:pt>
                <c:pt idx="1">
                  <c:v>Beverages</c:v>
                </c:pt>
                <c:pt idx="2">
                  <c:v>Dairy</c:v>
                </c:pt>
                <c:pt idx="3">
                  <c:v>Fruits &amp; Veggies</c:v>
                </c:pt>
                <c:pt idx="4">
                  <c:v>Household</c:v>
                </c:pt>
                <c:pt idx="5">
                  <c:v>Personal Care</c:v>
                </c:pt>
                <c:pt idx="6">
                  <c:v>Snacks</c:v>
                </c:pt>
              </c:strCache>
            </c:strRef>
          </c:cat>
          <c:val>
            <c:numRef>
              <c:f>'Seasonal  Chart'!$C$5:$C$11</c:f>
              <c:numCache>
                <c:formatCode>General</c:formatCode>
                <c:ptCount val="7"/>
                <c:pt idx="0">
                  <c:v>173</c:v>
                </c:pt>
                <c:pt idx="1">
                  <c:v>155</c:v>
                </c:pt>
                <c:pt idx="2">
                  <c:v>148</c:v>
                </c:pt>
                <c:pt idx="3">
                  <c:v>216</c:v>
                </c:pt>
                <c:pt idx="4">
                  <c:v>239</c:v>
                </c:pt>
                <c:pt idx="5">
                  <c:v>177</c:v>
                </c:pt>
                <c:pt idx="6">
                  <c:v>129</c:v>
                </c:pt>
              </c:numCache>
            </c:numRef>
          </c:val>
          <c:extLst>
            <c:ext xmlns:c16="http://schemas.microsoft.com/office/drawing/2014/chart" uri="{C3380CC4-5D6E-409C-BE32-E72D297353CC}">
              <c16:uniqueId val="{00000002-04DB-47F3-A898-D8092716B8EF}"/>
            </c:ext>
          </c:extLst>
        </c:ser>
        <c:ser>
          <c:idx val="2"/>
          <c:order val="2"/>
          <c:tx>
            <c:strRef>
              <c:f>'Seasonal  Chart'!$D$3:$D$4</c:f>
              <c:strCache>
                <c:ptCount val="1"/>
                <c:pt idx="0">
                  <c:v>Summer</c:v>
                </c:pt>
              </c:strCache>
            </c:strRef>
          </c:tx>
          <c:spPr>
            <a:solidFill>
              <a:schemeClr val="accent4"/>
            </a:solidFill>
            <a:ln>
              <a:solidFill>
                <a:schemeClr val="tx1">
                  <a:lumMod val="95000"/>
                  <a:lumOff val="5000"/>
                  <a:alpha val="50000"/>
                </a:schemeClr>
              </a:solidFill>
            </a:ln>
            <a:effectLst/>
          </c:spPr>
          <c:invertIfNegative val="0"/>
          <c:cat>
            <c:strRef>
              <c:f>'Seasonal  Chart'!$A$5:$A$11</c:f>
              <c:strCache>
                <c:ptCount val="7"/>
                <c:pt idx="0">
                  <c:v>Bakery</c:v>
                </c:pt>
                <c:pt idx="1">
                  <c:v>Beverages</c:v>
                </c:pt>
                <c:pt idx="2">
                  <c:v>Dairy</c:v>
                </c:pt>
                <c:pt idx="3">
                  <c:v>Fruits &amp; Veggies</c:v>
                </c:pt>
                <c:pt idx="4">
                  <c:v>Household</c:v>
                </c:pt>
                <c:pt idx="5">
                  <c:v>Personal Care</c:v>
                </c:pt>
                <c:pt idx="6">
                  <c:v>Snacks</c:v>
                </c:pt>
              </c:strCache>
            </c:strRef>
          </c:cat>
          <c:val>
            <c:numRef>
              <c:f>'Seasonal  Chart'!$D$5:$D$11</c:f>
              <c:numCache>
                <c:formatCode>General</c:formatCode>
                <c:ptCount val="7"/>
                <c:pt idx="0">
                  <c:v>254</c:v>
                </c:pt>
                <c:pt idx="1">
                  <c:v>132</c:v>
                </c:pt>
                <c:pt idx="2">
                  <c:v>157</c:v>
                </c:pt>
                <c:pt idx="3">
                  <c:v>154</c:v>
                </c:pt>
                <c:pt idx="4">
                  <c:v>168</c:v>
                </c:pt>
                <c:pt idx="5">
                  <c:v>107</c:v>
                </c:pt>
                <c:pt idx="6">
                  <c:v>196</c:v>
                </c:pt>
              </c:numCache>
            </c:numRef>
          </c:val>
          <c:extLst>
            <c:ext xmlns:c16="http://schemas.microsoft.com/office/drawing/2014/chart" uri="{C3380CC4-5D6E-409C-BE32-E72D297353CC}">
              <c16:uniqueId val="{00000003-04DB-47F3-A898-D8092716B8EF}"/>
            </c:ext>
          </c:extLst>
        </c:ser>
        <c:dLbls>
          <c:showLegendKey val="0"/>
          <c:showVal val="0"/>
          <c:showCatName val="0"/>
          <c:showSerName val="0"/>
          <c:showPercent val="0"/>
          <c:showBubbleSize val="0"/>
        </c:dLbls>
        <c:gapWidth val="219"/>
        <c:overlap val="-27"/>
        <c:axId val="1581373727"/>
        <c:axId val="1581368735"/>
      </c:barChart>
      <c:catAx>
        <c:axId val="1581373727"/>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68735"/>
        <c:crosses val="autoZero"/>
        <c:auto val="1"/>
        <c:lblAlgn val="ctr"/>
        <c:lblOffset val="100"/>
        <c:noMultiLvlLbl val="0"/>
      </c:catAx>
      <c:valAx>
        <c:axId val="158136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Total</a:t>
                </a:r>
                <a:r>
                  <a:rPr lang="en-US" baseline="0">
                    <a:solidFill>
                      <a:schemeClr val="tx1">
                        <a:lumMod val="95000"/>
                        <a:lumOff val="5000"/>
                      </a:schemeClr>
                    </a:solidFill>
                  </a:rPr>
                  <a:t> Product Sold</a:t>
                </a:r>
                <a:endParaRPr lang="en-US">
                  <a:solidFill>
                    <a:schemeClr val="tx1">
                      <a:lumMod val="95000"/>
                      <a:lumOff val="5000"/>
                    </a:schemeClr>
                  </a:solidFill>
                </a:endParaRPr>
              </a:p>
            </c:rich>
          </c:tx>
          <c:layout>
            <c:manualLayout>
              <c:xMode val="edge"/>
              <c:yMode val="edge"/>
              <c:x val="1.6726406970226808E-2"/>
              <c:y val="0.24785104986876641"/>
            </c:manualLayout>
          </c:layout>
          <c:overlay val="0"/>
          <c:spPr>
            <a:noFill/>
            <a:ln>
              <a:solidFill>
                <a:schemeClr val="tx1">
                  <a:lumMod val="95000"/>
                  <a:lumOff val="5000"/>
                  <a:alpha val="50000"/>
                </a:schemeClr>
              </a:solid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95000"/>
                <a:lumOff val="5000"/>
                <a:alpha val="50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81373727"/>
        <c:crosses val="autoZero"/>
        <c:crossBetween val="between"/>
      </c:valAx>
      <c:dTable>
        <c:showHorzBorder val="1"/>
        <c:showVertBorder val="1"/>
        <c:showOutline val="1"/>
        <c:showKeys val="0"/>
        <c:spPr>
          <a:noFill/>
          <a:ln w="9525" cap="flat" cmpd="sng" algn="ctr">
            <a:solidFill>
              <a:schemeClr val="tx1">
                <a:lumMod val="95000"/>
                <a:lumOff val="5000"/>
                <a:alpha val="45000"/>
              </a:schemeClr>
            </a:solidFill>
            <a:round/>
          </a:ln>
          <a:effectLst/>
        </c:spPr>
        <c:txPr>
          <a:bodyPr rot="0" spcFirstLastPara="1" vertOverflow="ellipsis" vert="horz" wrap="square" anchor="ctr" anchorCtr="1"/>
          <a:lstStyle/>
          <a:p>
            <a:pPr rtl="0">
              <a:defRPr sz="900" b="0"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legend>
      <c:legendPos val="t"/>
      <c:overlay val="0"/>
      <c:spPr>
        <a:noFill/>
        <a:ln>
          <a:solidFill>
            <a:schemeClr val="tx1">
              <a:lumMod val="95000"/>
              <a:lumOff val="5000"/>
              <a:alpha val="50000"/>
            </a:schemeClr>
          </a:solid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(dashbord).xlsx]Best And Worst Stores!ental region Best And Worst Stores in Best region</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Cental</a:t>
            </a:r>
            <a:r>
              <a:rPr lang="en-US" sz="1800" b="1" baseline="0">
                <a:solidFill>
                  <a:schemeClr val="bg1"/>
                </a:solidFill>
              </a:rPr>
              <a:t> Region Best To Worst Store Performance</a:t>
            </a:r>
            <a:endParaRPr lang="en-US" sz="1800" b="1">
              <a:solidFill>
                <a:schemeClr val="bg1"/>
              </a:solidFill>
            </a:endParaRPr>
          </a:p>
        </c:rich>
      </c:tx>
      <c:overlay val="0"/>
      <c:spPr>
        <a:solidFill>
          <a:srgbClr val="2F5D62"/>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80888296009473E-2"/>
          <c:y val="0.15616445595307299"/>
          <c:w val="0.77611855489578041"/>
          <c:h val="0.74350320793234181"/>
        </c:manualLayout>
      </c:layout>
      <c:barChart>
        <c:barDir val="bar"/>
        <c:grouping val="clustered"/>
        <c:varyColors val="0"/>
        <c:ser>
          <c:idx val="0"/>
          <c:order val="0"/>
          <c:tx>
            <c:strRef>
              <c:f>'Best And Worst Stores'!$B$3:$B$4</c:f>
              <c:strCache>
                <c:ptCount val="1"/>
                <c:pt idx="0">
                  <c:v>Store-2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Stores'!$B$5</c:f>
              <c:numCache>
                <c:formatCode>"₹"\ #,##0.00</c:formatCode>
                <c:ptCount val="1"/>
                <c:pt idx="0">
                  <c:v>22550</c:v>
                </c:pt>
              </c:numCache>
            </c:numRef>
          </c:val>
          <c:extLst>
            <c:ext xmlns:c16="http://schemas.microsoft.com/office/drawing/2014/chart" uri="{C3380CC4-5D6E-409C-BE32-E72D297353CC}">
              <c16:uniqueId val="{0000001A-04A1-49E1-82B3-5F40F5A60B91}"/>
            </c:ext>
          </c:extLst>
        </c:ser>
        <c:ser>
          <c:idx val="1"/>
          <c:order val="1"/>
          <c:tx>
            <c:strRef>
              <c:f>'Best And Worst Stores'!$C$3:$C$4</c:f>
              <c:strCache>
                <c:ptCount val="1"/>
                <c:pt idx="0">
                  <c:v>Store-9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Stores'!$C$5</c:f>
              <c:numCache>
                <c:formatCode>"₹"\ #,##0.00</c:formatCode>
                <c:ptCount val="1"/>
                <c:pt idx="0">
                  <c:v>18090</c:v>
                </c:pt>
              </c:numCache>
            </c:numRef>
          </c:val>
          <c:extLst>
            <c:ext xmlns:c16="http://schemas.microsoft.com/office/drawing/2014/chart" uri="{C3380CC4-5D6E-409C-BE32-E72D297353CC}">
              <c16:uniqueId val="{0000001B-04A1-49E1-82B3-5F40F5A60B91}"/>
            </c:ext>
          </c:extLst>
        </c:ser>
        <c:ser>
          <c:idx val="2"/>
          <c:order val="2"/>
          <c:tx>
            <c:strRef>
              <c:f>'Best And Worst Stores'!$D$3:$D$4</c:f>
              <c:strCache>
                <c:ptCount val="1"/>
                <c:pt idx="0">
                  <c:v>Store-6</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Stores'!$D$5</c:f>
              <c:numCache>
                <c:formatCode>"₹"\ #,##0.00</c:formatCode>
                <c:ptCount val="1"/>
                <c:pt idx="0">
                  <c:v>17990</c:v>
                </c:pt>
              </c:numCache>
            </c:numRef>
          </c:val>
          <c:extLst>
            <c:ext xmlns:c16="http://schemas.microsoft.com/office/drawing/2014/chart" uri="{C3380CC4-5D6E-409C-BE32-E72D297353CC}">
              <c16:uniqueId val="{0000001C-04A1-49E1-82B3-5F40F5A60B91}"/>
            </c:ext>
          </c:extLst>
        </c:ser>
        <c:ser>
          <c:idx val="3"/>
          <c:order val="3"/>
          <c:tx>
            <c:strRef>
              <c:f>'Best And Worst Stores'!$E$3:$E$4</c:f>
              <c:strCache>
                <c:ptCount val="1"/>
                <c:pt idx="0">
                  <c:v>Store-4</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Stores'!$E$5</c:f>
              <c:numCache>
                <c:formatCode>"₹"\ #,##0.00</c:formatCode>
                <c:ptCount val="1"/>
                <c:pt idx="0">
                  <c:v>16260</c:v>
                </c:pt>
              </c:numCache>
            </c:numRef>
          </c:val>
          <c:extLst>
            <c:ext xmlns:c16="http://schemas.microsoft.com/office/drawing/2014/chart" uri="{C3380CC4-5D6E-409C-BE32-E72D297353CC}">
              <c16:uniqueId val="{0000001D-04A1-49E1-82B3-5F40F5A60B91}"/>
            </c:ext>
          </c:extLst>
        </c:ser>
        <c:ser>
          <c:idx val="4"/>
          <c:order val="4"/>
          <c:tx>
            <c:strRef>
              <c:f>'Best And Worst Stores'!$F$3:$F$4</c:f>
              <c:strCache>
                <c:ptCount val="1"/>
                <c:pt idx="0">
                  <c:v>Store-10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Stores'!$F$5</c:f>
              <c:numCache>
                <c:formatCode>"₹"\ #,##0.00</c:formatCode>
                <c:ptCount val="1"/>
                <c:pt idx="0">
                  <c:v>15200</c:v>
                </c:pt>
              </c:numCache>
            </c:numRef>
          </c:val>
          <c:extLst>
            <c:ext xmlns:c16="http://schemas.microsoft.com/office/drawing/2014/chart" uri="{C3380CC4-5D6E-409C-BE32-E72D297353CC}">
              <c16:uniqueId val="{0000001E-04A1-49E1-82B3-5F40F5A60B91}"/>
            </c:ext>
          </c:extLst>
        </c:ser>
        <c:ser>
          <c:idx val="5"/>
          <c:order val="5"/>
          <c:tx>
            <c:strRef>
              <c:f>'Best And Worst Stores'!$G$3:$G$4</c:f>
              <c:strCache>
                <c:ptCount val="1"/>
                <c:pt idx="0">
                  <c:v>Store-1</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Stores'!$G$5</c:f>
              <c:numCache>
                <c:formatCode>"₹"\ #,##0.00</c:formatCode>
                <c:ptCount val="1"/>
                <c:pt idx="0">
                  <c:v>14150</c:v>
                </c:pt>
              </c:numCache>
            </c:numRef>
          </c:val>
          <c:extLst>
            <c:ext xmlns:c16="http://schemas.microsoft.com/office/drawing/2014/chart" uri="{C3380CC4-5D6E-409C-BE32-E72D297353CC}">
              <c16:uniqueId val="{00000001-CAD6-4181-B1C3-5874177E78F3}"/>
            </c:ext>
          </c:extLst>
        </c:ser>
        <c:ser>
          <c:idx val="6"/>
          <c:order val="6"/>
          <c:tx>
            <c:strRef>
              <c:f>'Best And Worst Stores'!$H$3:$H$4</c:f>
              <c:strCache>
                <c:ptCount val="1"/>
                <c:pt idx="0">
                  <c:v>Store-7</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Stores'!$H$5</c:f>
              <c:numCache>
                <c:formatCode>"₹"\ #,##0.00</c:formatCode>
                <c:ptCount val="1"/>
                <c:pt idx="0">
                  <c:v>12350</c:v>
                </c:pt>
              </c:numCache>
            </c:numRef>
          </c:val>
          <c:extLst>
            <c:ext xmlns:c16="http://schemas.microsoft.com/office/drawing/2014/chart" uri="{C3380CC4-5D6E-409C-BE32-E72D297353CC}">
              <c16:uniqueId val="{00000002-CAD6-4181-B1C3-5874177E78F3}"/>
            </c:ext>
          </c:extLst>
        </c:ser>
        <c:ser>
          <c:idx val="7"/>
          <c:order val="7"/>
          <c:tx>
            <c:strRef>
              <c:f>'Best And Worst Stores'!$I$3:$I$4</c:f>
              <c:strCache>
                <c:ptCount val="1"/>
                <c:pt idx="0">
                  <c:v>Store-5</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Stores'!$I$5</c:f>
              <c:numCache>
                <c:formatCode>"₹"\ #,##0.00</c:formatCode>
                <c:ptCount val="1"/>
                <c:pt idx="0">
                  <c:v>12120</c:v>
                </c:pt>
              </c:numCache>
            </c:numRef>
          </c:val>
          <c:extLst>
            <c:ext xmlns:c16="http://schemas.microsoft.com/office/drawing/2014/chart" uri="{C3380CC4-5D6E-409C-BE32-E72D297353CC}">
              <c16:uniqueId val="{00000003-CAD6-4181-B1C3-5874177E78F3}"/>
            </c:ext>
          </c:extLst>
        </c:ser>
        <c:ser>
          <c:idx val="8"/>
          <c:order val="8"/>
          <c:tx>
            <c:strRef>
              <c:f>'Best And Worst Stores'!$J$3:$J$4</c:f>
              <c:strCache>
                <c:ptCount val="1"/>
                <c:pt idx="0">
                  <c:v>Store-8</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Stores'!$J$5</c:f>
              <c:numCache>
                <c:formatCode>"₹"\ #,##0.00</c:formatCode>
                <c:ptCount val="1"/>
                <c:pt idx="0">
                  <c:v>4830</c:v>
                </c:pt>
              </c:numCache>
            </c:numRef>
          </c:val>
          <c:extLst>
            <c:ext xmlns:c16="http://schemas.microsoft.com/office/drawing/2014/chart" uri="{C3380CC4-5D6E-409C-BE32-E72D297353CC}">
              <c16:uniqueId val="{00000004-CAD6-4181-B1C3-5874177E78F3}"/>
            </c:ext>
          </c:extLst>
        </c:ser>
        <c:ser>
          <c:idx val="9"/>
          <c:order val="9"/>
          <c:tx>
            <c:strRef>
              <c:f>'Best And Worst Stores'!$K$3:$K$4</c:f>
              <c:strCache>
                <c:ptCount val="1"/>
                <c:pt idx="0">
                  <c:v>Store-3</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And Worst Stores'!$A$5</c:f>
              <c:strCache>
                <c:ptCount val="1"/>
                <c:pt idx="0">
                  <c:v>Central</c:v>
                </c:pt>
              </c:strCache>
            </c:strRef>
          </c:cat>
          <c:val>
            <c:numRef>
              <c:f>'Best And Worst Stores'!$K$5</c:f>
              <c:numCache>
                <c:formatCode>"₹"\ #,##0.00</c:formatCode>
                <c:ptCount val="1"/>
                <c:pt idx="0">
                  <c:v>2980</c:v>
                </c:pt>
              </c:numCache>
            </c:numRef>
          </c:val>
          <c:extLst>
            <c:ext xmlns:c16="http://schemas.microsoft.com/office/drawing/2014/chart" uri="{C3380CC4-5D6E-409C-BE32-E72D297353CC}">
              <c16:uniqueId val="{00000005-CAD6-4181-B1C3-5874177E78F3}"/>
            </c:ext>
          </c:extLst>
        </c:ser>
        <c:dLbls>
          <c:dLblPos val="outEnd"/>
          <c:showLegendKey val="0"/>
          <c:showVal val="1"/>
          <c:showCatName val="0"/>
          <c:showSerName val="0"/>
          <c:showPercent val="0"/>
          <c:showBubbleSize val="0"/>
        </c:dLbls>
        <c:gapWidth val="182"/>
        <c:axId val="1336147359"/>
        <c:axId val="1336150271"/>
      </c:barChart>
      <c:catAx>
        <c:axId val="1336147359"/>
        <c:scaling>
          <c:orientation val="minMax"/>
        </c:scaling>
        <c:delete val="1"/>
        <c:axPos val="l"/>
        <c:numFmt formatCode="General" sourceLinked="1"/>
        <c:majorTickMark val="none"/>
        <c:minorTickMark val="none"/>
        <c:tickLblPos val="nextTo"/>
        <c:crossAx val="1336150271"/>
        <c:crosses val="autoZero"/>
        <c:auto val="1"/>
        <c:lblAlgn val="ctr"/>
        <c:lblOffset val="100"/>
        <c:noMultiLvlLbl val="0"/>
      </c:catAx>
      <c:valAx>
        <c:axId val="1336150271"/>
        <c:scaling>
          <c:orientation val="minMax"/>
        </c:scaling>
        <c:delete val="0"/>
        <c:axPos val="b"/>
        <c:numFmt formatCode="&quot;₹&quot;\ #,##0.00" sourceLinked="1"/>
        <c:majorTickMark val="none"/>
        <c:minorTickMark val="none"/>
        <c:tickLblPos val="nextTo"/>
        <c:spPr>
          <a:solidFill>
            <a:srgbClr val="DFEEEA"/>
          </a:solidFill>
          <a:ln>
            <a:solidFill>
              <a:schemeClr val="tx1">
                <a:lumMod val="95000"/>
                <a:lumOff val="5000"/>
                <a:alpha val="61000"/>
              </a:schemeClr>
            </a:solid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36147359"/>
        <c:crosses val="autoZero"/>
        <c:crossBetween val="between"/>
      </c:valAx>
      <c:spPr>
        <a:noFill/>
        <a:ln>
          <a:noFill/>
        </a:ln>
        <a:effectLst/>
      </c:spPr>
    </c:plotArea>
    <c:legend>
      <c:legendPos val="r"/>
      <c:layout>
        <c:manualLayout>
          <c:xMode val="edge"/>
          <c:yMode val="edge"/>
          <c:x val="0.87950686074285689"/>
          <c:y val="0.14505310997199175"/>
          <c:w val="9.2688819311922355E-2"/>
          <c:h val="0.7717815068310625"/>
        </c:manualLayout>
      </c:layout>
      <c:overlay val="0"/>
      <c:spPr>
        <a:noFill/>
        <a:ln>
          <a:solidFill>
            <a:schemeClr val="tx1">
              <a:lumMod val="95000"/>
              <a:lumOff val="5000"/>
              <a:alpha val="49000"/>
            </a:schemeClr>
          </a:solid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(dashbord).xlsx]motwise sales trend!Month_wise Trend</c:name>
    <c:fmtId val="0"/>
  </c:pivotSource>
  <c:chart>
    <c:title>
      <c:tx>
        <c:rich>
          <a:bodyPr rot="0" spcFirstLastPara="1" vertOverflow="ellipsis" vert="horz" wrap="square" anchor="ctr" anchorCtr="1"/>
          <a:lstStyle/>
          <a:p>
            <a:pPr>
              <a:defRPr sz="1400" b="0" i="0" u="none" strike="noStrike" kern="1200" spc="0" baseline="0">
                <a:solidFill>
                  <a:srgbClr val="F5F6F7"/>
                </a:solidFill>
                <a:latin typeface="+mn-lt"/>
                <a:ea typeface="+mn-ea"/>
                <a:cs typeface="+mn-cs"/>
              </a:defRPr>
            </a:pPr>
            <a:r>
              <a:rPr lang="en-US">
                <a:solidFill>
                  <a:srgbClr val="F5F6F7"/>
                </a:solidFill>
              </a:rPr>
              <a:t>Month-Wise</a:t>
            </a:r>
            <a:r>
              <a:rPr lang="en-US" baseline="0">
                <a:solidFill>
                  <a:srgbClr val="F5F6F7"/>
                </a:solidFill>
              </a:rPr>
              <a:t> Sales Trend</a:t>
            </a:r>
            <a:endParaRPr lang="en-US">
              <a:solidFill>
                <a:srgbClr val="F5F6F7"/>
              </a:solidFill>
            </a:endParaRPr>
          </a:p>
        </c:rich>
      </c:tx>
      <c:layout>
        <c:manualLayout>
          <c:xMode val="edge"/>
          <c:yMode val="edge"/>
          <c:x val="0.32967125588174717"/>
          <c:y val="2.2381597204807997E-2"/>
        </c:manualLayout>
      </c:layout>
      <c:overlay val="0"/>
      <c:spPr>
        <a:solidFill>
          <a:srgbClr val="2F5D62"/>
        </a:solidFill>
        <a:ln cap="rnd">
          <a:solidFill>
            <a:schemeClr val="bg1">
              <a:lumMod val="95000"/>
            </a:schemeClr>
          </a:solidFill>
        </a:ln>
        <a:effectLst/>
      </c:spPr>
      <c:txPr>
        <a:bodyPr rot="0" spcFirstLastPara="1" vertOverflow="ellipsis" vert="horz" wrap="square" anchor="ctr" anchorCtr="1"/>
        <a:lstStyle/>
        <a:p>
          <a:pPr>
            <a:defRPr sz="1400" b="0" i="0" u="none" strike="noStrike" kern="1200" spc="0" baseline="0">
              <a:solidFill>
                <a:srgbClr val="F5F6F7"/>
              </a:solidFill>
              <a:latin typeface="+mn-lt"/>
              <a:ea typeface="+mn-ea"/>
              <a:cs typeface="+mn-cs"/>
            </a:defRPr>
          </a:pPr>
          <a:endParaRPr lang="en-US"/>
        </a:p>
      </c:txPr>
    </c:title>
    <c:autoTitleDeleted val="0"/>
    <c:pivotFmts>
      <c:pivotFmt>
        <c:idx val="0"/>
        <c:spPr>
          <a:ln w="28575" cap="rnd">
            <a:solidFill>
              <a:srgbClr val="1A7866">
                <a:alpha val="80000"/>
              </a:srgbClr>
            </a:solidFill>
            <a:round/>
          </a:ln>
          <a:effectLst/>
        </c:spPr>
        <c:marker>
          <c:symbol val="circle"/>
          <c:size val="8"/>
          <c:spPr>
            <a:solidFill>
              <a:srgbClr val="5E8B7E"/>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1A7866">
                <a:alpha val="80000"/>
              </a:srgbClr>
            </a:solidFill>
            <a:round/>
          </a:ln>
          <a:effectLst/>
        </c:spPr>
        <c:marker>
          <c:symbol val="circle"/>
          <c:size val="8"/>
          <c:spPr>
            <a:solidFill>
              <a:srgbClr val="5E8B7E"/>
            </a:solidFill>
            <a:ln w="9525">
              <a:solidFill>
                <a:schemeClr val="accent1"/>
              </a:solidFill>
            </a:ln>
            <a:effectLst/>
          </c:spPr>
        </c:marker>
      </c:pivotFmt>
      <c:pivotFmt>
        <c:idx val="2"/>
        <c:spPr>
          <a:ln w="28575" cap="rnd">
            <a:solidFill>
              <a:srgbClr val="1A7866">
                <a:alpha val="80000"/>
              </a:srgbClr>
            </a:solidFill>
            <a:round/>
          </a:ln>
          <a:effectLst/>
        </c:spPr>
        <c:marker>
          <c:symbol val="circle"/>
          <c:size val="8"/>
          <c:spPr>
            <a:solidFill>
              <a:srgbClr val="FF0000"/>
            </a:solidFill>
            <a:ln w="9525">
              <a:solidFill>
                <a:schemeClr val="accent1"/>
              </a:solidFill>
            </a:ln>
            <a:effectLst/>
          </c:spPr>
        </c:marker>
      </c:pivotFmt>
    </c:pivotFmts>
    <c:plotArea>
      <c:layout>
        <c:manualLayout>
          <c:layoutTarget val="inner"/>
          <c:xMode val="edge"/>
          <c:yMode val="edge"/>
          <c:x val="0.15203937535977016"/>
          <c:y val="0.20028687496865438"/>
          <c:w val="0.79086360683787771"/>
          <c:h val="0.66916562181319694"/>
        </c:manualLayout>
      </c:layout>
      <c:lineChart>
        <c:grouping val="standard"/>
        <c:varyColors val="0"/>
        <c:ser>
          <c:idx val="0"/>
          <c:order val="0"/>
          <c:tx>
            <c:strRef>
              <c:f>'motwise sales trend'!$B$3</c:f>
              <c:strCache>
                <c:ptCount val="1"/>
                <c:pt idx="0">
                  <c:v>Total</c:v>
                </c:pt>
              </c:strCache>
            </c:strRef>
          </c:tx>
          <c:spPr>
            <a:ln w="28575" cap="rnd">
              <a:solidFill>
                <a:srgbClr val="1A7866">
                  <a:alpha val="80000"/>
                </a:srgbClr>
              </a:solidFill>
              <a:round/>
            </a:ln>
            <a:effectLst/>
          </c:spPr>
          <c:marker>
            <c:symbol val="circle"/>
            <c:size val="8"/>
            <c:spPr>
              <a:solidFill>
                <a:srgbClr val="5E8B7E"/>
              </a:solidFill>
              <a:ln w="9525">
                <a:solidFill>
                  <a:schemeClr val="accent1"/>
                </a:solidFill>
              </a:ln>
              <a:effectLst/>
            </c:spPr>
          </c:marker>
          <c:dPt>
            <c:idx val="3"/>
            <c:marker>
              <c:symbol val="circle"/>
              <c:size val="8"/>
              <c:spPr>
                <a:solidFill>
                  <a:srgbClr val="5E8B7E"/>
                </a:solidFill>
                <a:ln w="9525">
                  <a:solidFill>
                    <a:schemeClr val="accent1"/>
                  </a:solidFill>
                </a:ln>
                <a:effectLst/>
              </c:spPr>
            </c:marker>
            <c:bubble3D val="0"/>
            <c:extLst>
              <c:ext xmlns:c16="http://schemas.microsoft.com/office/drawing/2014/chart" uri="{C3380CC4-5D6E-409C-BE32-E72D297353CC}">
                <c16:uniqueId val="{00000002-C6FE-4EF6-A09C-0D9512C0DF90}"/>
              </c:ext>
            </c:extLst>
          </c:dPt>
          <c:dPt>
            <c:idx val="4"/>
            <c:marker>
              <c:symbol val="circle"/>
              <c:size val="8"/>
              <c:spPr>
                <a:solidFill>
                  <a:srgbClr val="FF0000"/>
                </a:solidFill>
                <a:ln w="9525">
                  <a:solidFill>
                    <a:schemeClr val="accent1"/>
                  </a:solidFill>
                </a:ln>
                <a:effectLst/>
              </c:spPr>
            </c:marker>
            <c:bubble3D val="0"/>
            <c:extLst>
              <c:ext xmlns:c16="http://schemas.microsoft.com/office/drawing/2014/chart" uri="{C3380CC4-5D6E-409C-BE32-E72D297353CC}">
                <c16:uniqueId val="{00000003-C6FE-4EF6-A09C-0D9512C0DF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'motwise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'motwise sales trend'!$B$4:$B$16</c:f>
              <c:numCache>
                <c:formatCode>General</c:formatCode>
                <c:ptCount val="12"/>
                <c:pt idx="0">
                  <c:v>308</c:v>
                </c:pt>
                <c:pt idx="1">
                  <c:v>267</c:v>
                </c:pt>
                <c:pt idx="2">
                  <c:v>284</c:v>
                </c:pt>
                <c:pt idx="3">
                  <c:v>369</c:v>
                </c:pt>
                <c:pt idx="4">
                  <c:v>255</c:v>
                </c:pt>
                <c:pt idx="5">
                  <c:v>260</c:v>
                </c:pt>
                <c:pt idx="6">
                  <c:v>305</c:v>
                </c:pt>
                <c:pt idx="7">
                  <c:v>351</c:v>
                </c:pt>
                <c:pt idx="8">
                  <c:v>320</c:v>
                </c:pt>
                <c:pt idx="9">
                  <c:v>261</c:v>
                </c:pt>
                <c:pt idx="10">
                  <c:v>329</c:v>
                </c:pt>
                <c:pt idx="11">
                  <c:v>302</c:v>
                </c:pt>
              </c:numCache>
            </c:numRef>
          </c:val>
          <c:smooth val="0"/>
          <c:extLst>
            <c:ext xmlns:c16="http://schemas.microsoft.com/office/drawing/2014/chart" uri="{C3380CC4-5D6E-409C-BE32-E72D297353CC}">
              <c16:uniqueId val="{00000000-6465-46D4-B664-EC434B3DBB0F}"/>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482816943"/>
        <c:axId val="1482817359"/>
      </c:lineChart>
      <c:catAx>
        <c:axId val="1482816943"/>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alpha val="6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82817359"/>
        <c:crosses val="autoZero"/>
        <c:auto val="1"/>
        <c:lblAlgn val="ctr"/>
        <c:lblOffset val="100"/>
        <c:noMultiLvlLbl val="0"/>
      </c:catAx>
      <c:valAx>
        <c:axId val="1482817359"/>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r>
                  <a:rPr lang="en-US" sz="1050">
                    <a:solidFill>
                      <a:schemeClr val="tx1">
                        <a:lumMod val="95000"/>
                        <a:lumOff val="5000"/>
                      </a:schemeClr>
                    </a:solidFill>
                  </a:rPr>
                  <a:t>No.</a:t>
                </a:r>
                <a:r>
                  <a:rPr lang="en-US" sz="1050" baseline="0">
                    <a:solidFill>
                      <a:schemeClr val="tx1">
                        <a:lumMod val="95000"/>
                        <a:lumOff val="5000"/>
                      </a:schemeClr>
                    </a:solidFill>
                  </a:rPr>
                  <a:t> Of Product Sales</a:t>
                </a:r>
                <a:endParaRPr lang="en-US" sz="1050">
                  <a:solidFill>
                    <a:schemeClr val="tx1">
                      <a:lumMod val="95000"/>
                      <a:lumOff val="5000"/>
                    </a:schemeClr>
                  </a:solidFill>
                </a:endParaRPr>
              </a:p>
            </c:rich>
          </c:tx>
          <c:layout>
            <c:manualLayout>
              <c:xMode val="edge"/>
              <c:yMode val="edge"/>
              <c:x val="1.9539388562345199E-2"/>
              <c:y val="0.30309711286089236"/>
            </c:manualLayout>
          </c:layout>
          <c:overlay val="0"/>
          <c:spPr>
            <a:noFill/>
            <a:ln>
              <a:solidFill>
                <a:schemeClr val="tx1">
                  <a:lumMod val="95000"/>
                  <a:lumOff val="5000"/>
                  <a:alpha val="55000"/>
                </a:schemeClr>
              </a:solidFill>
            </a:ln>
            <a:effectLst/>
          </c:spPr>
          <c:txPr>
            <a:bodyPr rot="-54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95000"/>
                <a:lumOff val="5000"/>
                <a:alpha val="60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8281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4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(dashbord).xlsx]Beverage Sales check!Baverage Sales</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Beverage</a:t>
            </a:r>
            <a:r>
              <a:rPr lang="en-US" baseline="0">
                <a:solidFill>
                  <a:schemeClr val="bg1"/>
                </a:solidFill>
              </a:rPr>
              <a:t> Sales </a:t>
            </a:r>
            <a:endParaRPr lang="en-US">
              <a:solidFill>
                <a:schemeClr val="bg1"/>
              </a:solidFill>
            </a:endParaRPr>
          </a:p>
        </c:rich>
      </c:tx>
      <c:layout>
        <c:manualLayout>
          <c:xMode val="edge"/>
          <c:yMode val="edge"/>
          <c:x val="0.38004855643044616"/>
          <c:y val="2.7777777777777776E-2"/>
        </c:manualLayout>
      </c:layout>
      <c:overlay val="0"/>
      <c:spPr>
        <a:solidFill>
          <a:srgbClr val="1A7866"/>
        </a:solidFill>
        <a:ln cap="rnd">
          <a:solidFill>
            <a:schemeClr val="bg1"/>
          </a:solidFill>
          <a:round/>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5E8B7E">
              <a:alpha val="90000"/>
            </a:srgbClr>
          </a:solidFill>
          <a:ln>
            <a:solidFill>
              <a:schemeClr val="tx1">
                <a:lumMod val="95000"/>
                <a:lumOff val="5000"/>
                <a:alpha val="55000"/>
              </a:schemeClr>
            </a:solidFill>
          </a:ln>
          <a:effectLst/>
        </c:spPr>
        <c:marker>
          <c:symbol val="none"/>
        </c:marker>
        <c:dLbl>
          <c:idx val="0"/>
          <c:spPr>
            <a:solidFill>
              <a:schemeClr val="bg1">
                <a:lumMod val="95000"/>
              </a:schemeClr>
            </a:solidFill>
            <a:ln>
              <a:solidFill>
                <a:schemeClr val="tx1">
                  <a:lumMod val="95000"/>
                  <a:lumOff val="5000"/>
                  <a:alpha val="47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17171296296296296"/>
          <c:w val="0.83741907261592308"/>
          <c:h val="0.60654381743948671"/>
        </c:manualLayout>
      </c:layout>
      <c:barChart>
        <c:barDir val="col"/>
        <c:grouping val="clustered"/>
        <c:varyColors val="0"/>
        <c:ser>
          <c:idx val="0"/>
          <c:order val="0"/>
          <c:tx>
            <c:strRef>
              <c:f>'Beverage Sales check'!$B$3</c:f>
              <c:strCache>
                <c:ptCount val="1"/>
                <c:pt idx="0">
                  <c:v>Total</c:v>
                </c:pt>
              </c:strCache>
            </c:strRef>
          </c:tx>
          <c:spPr>
            <a:solidFill>
              <a:srgbClr val="5E8B7E">
                <a:alpha val="90000"/>
              </a:srgbClr>
            </a:solidFill>
            <a:ln>
              <a:solidFill>
                <a:schemeClr val="tx1">
                  <a:lumMod val="95000"/>
                  <a:lumOff val="5000"/>
                  <a:alpha val="55000"/>
                </a:schemeClr>
              </a:solidFill>
            </a:ln>
            <a:effectLst/>
          </c:spPr>
          <c:invertIfNegative val="0"/>
          <c:dLbls>
            <c:spPr>
              <a:solidFill>
                <a:schemeClr val="bg1">
                  <a:lumMod val="95000"/>
                </a:schemeClr>
              </a:solidFill>
              <a:ln>
                <a:solidFill>
                  <a:schemeClr val="tx1">
                    <a:lumMod val="95000"/>
                    <a:lumOff val="5000"/>
                    <a:alpha val="47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'Beverage Sales check'!$A$4:$A$27</c:f>
              <c:multiLvlStrCache>
                <c:ptCount val="12"/>
                <c:lvl>
                  <c:pt idx="0">
                    <c:v> </c:v>
                  </c:pt>
                  <c:pt idx="1">
                    <c:v> </c:v>
                  </c:pt>
                  <c:pt idx="2">
                    <c:v> </c:v>
                  </c:pt>
                  <c:pt idx="3">
                    <c:v> </c:v>
                  </c:pt>
                  <c:pt idx="4">
                    <c:v> </c:v>
                  </c:pt>
                  <c:pt idx="5">
                    <c:v> </c:v>
                  </c:pt>
                  <c:pt idx="6">
                    <c:v> </c:v>
                  </c:pt>
                  <c:pt idx="7">
                    <c:v> </c:v>
                  </c:pt>
                  <c:pt idx="8">
                    <c:v> </c:v>
                  </c:pt>
                  <c:pt idx="9">
                    <c:v> </c:v>
                  </c:pt>
                  <c:pt idx="10">
                    <c:v> </c:v>
                  </c:pt>
                  <c:pt idx="11">
                    <c:v> </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'Beverage Sales check'!$B$4:$B$27</c:f>
              <c:numCache>
                <c:formatCode>General</c:formatCode>
                <c:ptCount val="12"/>
                <c:pt idx="0">
                  <c:v>47</c:v>
                </c:pt>
                <c:pt idx="1">
                  <c:v>45</c:v>
                </c:pt>
                <c:pt idx="2">
                  <c:v>23</c:v>
                </c:pt>
                <c:pt idx="3">
                  <c:v>32</c:v>
                </c:pt>
                <c:pt idx="4">
                  <c:v>37</c:v>
                </c:pt>
                <c:pt idx="5">
                  <c:v>40</c:v>
                </c:pt>
                <c:pt idx="6">
                  <c:v>17</c:v>
                </c:pt>
                <c:pt idx="7">
                  <c:v>92</c:v>
                </c:pt>
                <c:pt idx="8">
                  <c:v>26</c:v>
                </c:pt>
                <c:pt idx="9">
                  <c:v>20</c:v>
                </c:pt>
                <c:pt idx="10">
                  <c:v>62</c:v>
                </c:pt>
                <c:pt idx="11">
                  <c:v>10</c:v>
                </c:pt>
              </c:numCache>
            </c:numRef>
          </c:val>
          <c:extLst>
            <c:ext xmlns:c16="http://schemas.microsoft.com/office/drawing/2014/chart" uri="{C3380CC4-5D6E-409C-BE32-E72D297353CC}">
              <c16:uniqueId val="{00000000-64A0-49A9-AC40-9E08F79FB184}"/>
            </c:ext>
          </c:extLst>
        </c:ser>
        <c:dLbls>
          <c:dLblPos val="outEnd"/>
          <c:showLegendKey val="0"/>
          <c:showVal val="1"/>
          <c:showCatName val="0"/>
          <c:showSerName val="0"/>
          <c:showPercent val="0"/>
          <c:showBubbleSize val="0"/>
        </c:dLbls>
        <c:gapWidth val="219"/>
        <c:overlap val="-27"/>
        <c:axId val="1351153343"/>
        <c:axId val="1494487807"/>
      </c:barChart>
      <c:catAx>
        <c:axId val="1351153343"/>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alpha val="5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94487807"/>
        <c:crosses val="autoZero"/>
        <c:auto val="1"/>
        <c:lblAlgn val="ctr"/>
        <c:lblOffset val="100"/>
        <c:noMultiLvlLbl val="0"/>
      </c:catAx>
      <c:valAx>
        <c:axId val="1494487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No</a:t>
                </a:r>
                <a:r>
                  <a:rPr lang="en-US" baseline="0">
                    <a:solidFill>
                      <a:schemeClr val="tx1">
                        <a:lumMod val="95000"/>
                        <a:lumOff val="5000"/>
                      </a:schemeClr>
                    </a:solidFill>
                  </a:rPr>
                  <a:t> .Of Items Sold</a:t>
                </a:r>
                <a:endParaRPr lang="en-US">
                  <a:solidFill>
                    <a:schemeClr val="tx1">
                      <a:lumMod val="95000"/>
                      <a:lumOff val="5000"/>
                    </a:schemeClr>
                  </a:solidFill>
                </a:endParaRPr>
              </a:p>
            </c:rich>
          </c:tx>
          <c:layout>
            <c:manualLayout>
              <c:xMode val="edge"/>
              <c:yMode val="edge"/>
              <c:x val="7.7637795275590548E-3"/>
              <c:y val="0.31209135316418779"/>
            </c:manualLayout>
          </c:layout>
          <c:overlay val="0"/>
          <c:spPr>
            <a:noFill/>
            <a:ln>
              <a:solidFill>
                <a:schemeClr val="tx1">
                  <a:lumMod val="95000"/>
                  <a:lumOff val="5000"/>
                  <a:alpha val="55000"/>
                </a:schemeClr>
              </a:solid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95000"/>
                <a:lumOff val="5000"/>
                <a:alpha val="49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5115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(dashbord).xlsx]Ave Orredr Per Customer!Top 10 Buyers</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10 Customers By Yearly Spending</a:t>
            </a:r>
            <a:endParaRPr lang="en-US">
              <a:solidFill>
                <a:schemeClr val="bg1"/>
              </a:solidFill>
            </a:endParaRPr>
          </a:p>
        </c:rich>
      </c:tx>
      <c:layout>
        <c:manualLayout>
          <c:xMode val="edge"/>
          <c:yMode val="edge"/>
          <c:x val="0.33242100287388598"/>
          <c:y val="9.9875156054931337E-3"/>
        </c:manualLayout>
      </c:layout>
      <c:overlay val="0"/>
      <c:spPr>
        <a:solidFill>
          <a:srgbClr val="2F5D62"/>
        </a:solidFill>
        <a:ln>
          <a:solidFill>
            <a:schemeClr val="tx1">
              <a:lumMod val="95000"/>
              <a:lumOff val="5000"/>
            </a:schemeClr>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tx1">
                <a:lumMod val="95000"/>
                <a:lumOff val="5000"/>
                <a:alpha val="50000"/>
              </a:schemeClr>
            </a:solidFill>
          </a:ln>
          <a:effectLst/>
        </c:spPr>
        <c:marker>
          <c:symbol val="none"/>
        </c:marker>
        <c:dLbl>
          <c:idx val="0"/>
          <c:spPr>
            <a:solidFill>
              <a:schemeClr val="bg1">
                <a:lumMod val="95000"/>
              </a:schemeClr>
            </a:solidFill>
            <a:ln>
              <a:solidFill>
                <a:schemeClr val="tx1">
                  <a:lumMod val="95000"/>
                  <a:lumOff val="5000"/>
                  <a:alpha val="4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14682460495144E-2"/>
          <c:y val="0.1372909846943289"/>
          <c:w val="0.88335911043212745"/>
          <c:h val="0.70918399245038199"/>
        </c:manualLayout>
      </c:layout>
      <c:barChart>
        <c:barDir val="col"/>
        <c:grouping val="clustered"/>
        <c:varyColors val="0"/>
        <c:ser>
          <c:idx val="0"/>
          <c:order val="0"/>
          <c:tx>
            <c:strRef>
              <c:f>'Ave Orredr Per Customer'!$B$3</c:f>
              <c:strCache>
                <c:ptCount val="1"/>
                <c:pt idx="0">
                  <c:v>Total</c:v>
                </c:pt>
              </c:strCache>
            </c:strRef>
          </c:tx>
          <c:spPr>
            <a:solidFill>
              <a:schemeClr val="accent6"/>
            </a:solidFill>
            <a:ln w="19050">
              <a:solidFill>
                <a:schemeClr val="tx1">
                  <a:lumMod val="95000"/>
                  <a:lumOff val="5000"/>
                  <a:alpha val="50000"/>
                </a:schemeClr>
              </a:solidFill>
            </a:ln>
            <a:effectLst/>
          </c:spPr>
          <c:invertIfNegative val="0"/>
          <c:dLbls>
            <c:spPr>
              <a:solidFill>
                <a:schemeClr val="bg1">
                  <a:lumMod val="95000"/>
                </a:schemeClr>
              </a:solidFill>
              <a:ln>
                <a:solidFill>
                  <a:schemeClr val="tx1">
                    <a:lumMod val="95000"/>
                    <a:lumOff val="5000"/>
                    <a:alpha val="4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'Ave Orredr Per Customer'!$A$4:$A$15</c:f>
              <c:strCache>
                <c:ptCount val="12"/>
                <c:pt idx="0">
                  <c:v>CUST-124</c:v>
                </c:pt>
                <c:pt idx="1">
                  <c:v>CUST-155</c:v>
                </c:pt>
                <c:pt idx="2">
                  <c:v>CUST-165</c:v>
                </c:pt>
                <c:pt idx="3">
                  <c:v>CUST-176</c:v>
                </c:pt>
                <c:pt idx="4">
                  <c:v>CUST-228</c:v>
                </c:pt>
                <c:pt idx="5">
                  <c:v>CUST-246</c:v>
                </c:pt>
                <c:pt idx="6">
                  <c:v>CUST-251</c:v>
                </c:pt>
                <c:pt idx="7">
                  <c:v>CUST-383</c:v>
                </c:pt>
                <c:pt idx="8">
                  <c:v>CUST-391</c:v>
                </c:pt>
                <c:pt idx="9">
                  <c:v>CUST-585</c:v>
                </c:pt>
                <c:pt idx="10">
                  <c:v>CUST-870</c:v>
                </c:pt>
                <c:pt idx="11">
                  <c:v>CUST-893</c:v>
                </c:pt>
              </c:strCache>
            </c:strRef>
          </c:cat>
          <c:val>
            <c:numRef>
              <c:f>'Ave Orredr Per Customer'!$B$4:$B$15</c:f>
              <c:numCache>
                <c:formatCode>"₹"\ #,##0.0</c:formatCode>
                <c:ptCount val="12"/>
                <c:pt idx="0">
                  <c:v>7500</c:v>
                </c:pt>
                <c:pt idx="1">
                  <c:v>7500</c:v>
                </c:pt>
                <c:pt idx="2">
                  <c:v>7700</c:v>
                </c:pt>
                <c:pt idx="3">
                  <c:v>7500</c:v>
                </c:pt>
                <c:pt idx="4">
                  <c:v>7500</c:v>
                </c:pt>
                <c:pt idx="5">
                  <c:v>9620</c:v>
                </c:pt>
                <c:pt idx="6">
                  <c:v>7500</c:v>
                </c:pt>
                <c:pt idx="7">
                  <c:v>11750</c:v>
                </c:pt>
                <c:pt idx="8">
                  <c:v>7600</c:v>
                </c:pt>
                <c:pt idx="9">
                  <c:v>7600</c:v>
                </c:pt>
                <c:pt idx="10">
                  <c:v>7500</c:v>
                </c:pt>
                <c:pt idx="11">
                  <c:v>7520</c:v>
                </c:pt>
              </c:numCache>
            </c:numRef>
          </c:val>
          <c:extLst>
            <c:ext xmlns:c16="http://schemas.microsoft.com/office/drawing/2014/chart" uri="{C3380CC4-5D6E-409C-BE32-E72D297353CC}">
              <c16:uniqueId val="{00000005-0D63-47C2-B03A-09ED61538F9E}"/>
            </c:ext>
          </c:extLst>
        </c:ser>
        <c:dLbls>
          <c:dLblPos val="outEnd"/>
          <c:showLegendKey val="0"/>
          <c:showVal val="1"/>
          <c:showCatName val="0"/>
          <c:showSerName val="0"/>
          <c:showPercent val="0"/>
          <c:showBubbleSize val="0"/>
        </c:dLbls>
        <c:gapWidth val="150"/>
        <c:axId val="119858511"/>
        <c:axId val="119859759"/>
      </c:barChart>
      <c:catAx>
        <c:axId val="119858511"/>
        <c:scaling>
          <c:orientation val="minMax"/>
        </c:scaling>
        <c:delete val="0"/>
        <c:axPos val="b"/>
        <c:numFmt formatCode="General" sourceLinked="1"/>
        <c:majorTickMark val="out"/>
        <c:minorTickMark val="none"/>
        <c:tickLblPos val="nextTo"/>
        <c:spPr>
          <a:noFill/>
          <a:ln w="9525" cap="flat" cmpd="sng" algn="ctr">
            <a:solidFill>
              <a:schemeClr val="tx1">
                <a:lumMod val="95000"/>
                <a:lumOff val="5000"/>
                <a:alpha val="60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19859759"/>
        <c:crosses val="autoZero"/>
        <c:auto val="1"/>
        <c:lblAlgn val="ctr"/>
        <c:lblOffset val="100"/>
        <c:noMultiLvlLbl val="0"/>
      </c:catAx>
      <c:valAx>
        <c:axId val="119859759"/>
        <c:scaling>
          <c:orientation val="minMax"/>
        </c:scaling>
        <c:delete val="0"/>
        <c:axPos val="l"/>
        <c:numFmt formatCode="&quot;₹&quot;\ #,##0.0" sourceLinked="1"/>
        <c:majorTickMark val="out"/>
        <c:minorTickMark val="none"/>
        <c:tickLblPos val="nextTo"/>
        <c:spPr>
          <a:noFill/>
          <a:ln>
            <a:solidFill>
              <a:schemeClr val="tx1">
                <a:lumMod val="95000"/>
                <a:lumOff val="5000"/>
                <a:alpha val="60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985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(dashbord).xlsx]Categorywise Revenu!Categorywise Sales</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Category</a:t>
            </a:r>
            <a:r>
              <a:rPr lang="en-US" sz="1800" b="1" baseline="0">
                <a:solidFill>
                  <a:schemeClr val="bg1"/>
                </a:solidFill>
              </a:rPr>
              <a:t> - Wise Reveneu Distribution</a:t>
            </a:r>
            <a:endParaRPr lang="en-US" sz="1800" b="1">
              <a:solidFill>
                <a:schemeClr val="bg1"/>
              </a:solidFill>
            </a:endParaRPr>
          </a:p>
        </c:rich>
      </c:tx>
      <c:layout>
        <c:manualLayout>
          <c:xMode val="edge"/>
          <c:yMode val="edge"/>
          <c:x val="0.19308019504981661"/>
          <c:y val="1.3559356035909523E-2"/>
        </c:manualLayout>
      </c:layout>
      <c:overlay val="0"/>
      <c:spPr>
        <a:solidFill>
          <a:srgbClr val="2F5D62"/>
        </a:solidFill>
        <a:ln>
          <a:solidFill>
            <a:schemeClr val="tx1">
              <a:lumMod val="95000"/>
              <a:lumOff val="5000"/>
              <a:alpha val="51000"/>
            </a:schemeClr>
          </a:solid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tx1">
                <a:lumMod val="75000"/>
                <a:lumOff val="25000"/>
                <a:alpha val="51000"/>
              </a:schemeClr>
            </a:solidFill>
          </a:ln>
          <a:effectLst/>
        </c:spPr>
        <c:marker>
          <c:symbol val="none"/>
        </c:marker>
        <c:dLbl>
          <c:idx val="0"/>
          <c:spPr>
            <a:solidFill>
              <a:sysClr val="window" lastClr="FFFFFF">
                <a:lumMod val="85000"/>
              </a:sysClr>
            </a:solidFill>
            <a:ln>
              <a:solidFill>
                <a:sysClr val="windowText" lastClr="000000">
                  <a:lumMod val="50000"/>
                  <a:lumOff val="50000"/>
                  <a:alpha val="68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tx1">
                <a:lumMod val="75000"/>
                <a:lumOff val="25000"/>
                <a:alpha val="51000"/>
              </a:schemeClr>
            </a:solidFill>
          </a:ln>
          <a:effectLst/>
        </c:spPr>
      </c:pivotFmt>
      <c:pivotFmt>
        <c:idx val="2"/>
        <c:spPr>
          <a:solidFill>
            <a:schemeClr val="accent6"/>
          </a:solidFill>
          <a:ln w="19050">
            <a:solidFill>
              <a:schemeClr val="tx1">
                <a:lumMod val="75000"/>
                <a:lumOff val="25000"/>
                <a:alpha val="51000"/>
              </a:schemeClr>
            </a:solidFill>
          </a:ln>
          <a:effectLst/>
        </c:spPr>
        <c:marker>
          <c:symbol val="none"/>
        </c:marker>
        <c:dLbl>
          <c:idx val="0"/>
          <c:spPr>
            <a:solidFill>
              <a:sysClr val="window" lastClr="FFFFFF">
                <a:lumMod val="85000"/>
              </a:sysClr>
            </a:solidFill>
            <a:ln>
              <a:solidFill>
                <a:sysClr val="windowText" lastClr="000000">
                  <a:lumMod val="50000"/>
                  <a:lumOff val="50000"/>
                  <a:alpha val="68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tx1">
                <a:lumMod val="75000"/>
                <a:lumOff val="25000"/>
                <a:alpha val="51000"/>
              </a:schemeClr>
            </a:solidFill>
          </a:ln>
          <a:effectLst/>
        </c:spPr>
      </c:pivotFmt>
      <c:pivotFmt>
        <c:idx val="4"/>
        <c:spPr>
          <a:solidFill>
            <a:schemeClr val="accent6"/>
          </a:solidFill>
          <a:ln w="19050">
            <a:solidFill>
              <a:schemeClr val="tx1">
                <a:lumMod val="75000"/>
                <a:lumOff val="25000"/>
                <a:alpha val="51000"/>
              </a:schemeClr>
            </a:solidFill>
          </a:ln>
          <a:effectLst/>
        </c:spPr>
      </c:pivotFmt>
      <c:pivotFmt>
        <c:idx val="5"/>
        <c:spPr>
          <a:solidFill>
            <a:schemeClr val="accent6"/>
          </a:solidFill>
          <a:ln w="19050">
            <a:solidFill>
              <a:schemeClr val="tx1">
                <a:lumMod val="75000"/>
                <a:lumOff val="25000"/>
                <a:alpha val="51000"/>
              </a:schemeClr>
            </a:solidFill>
          </a:ln>
          <a:effectLst/>
        </c:spPr>
      </c:pivotFmt>
      <c:pivotFmt>
        <c:idx val="6"/>
        <c:spPr>
          <a:solidFill>
            <a:schemeClr val="accent6"/>
          </a:solidFill>
          <a:ln w="19050">
            <a:solidFill>
              <a:schemeClr val="tx1">
                <a:lumMod val="75000"/>
                <a:lumOff val="25000"/>
                <a:alpha val="51000"/>
              </a:schemeClr>
            </a:solidFill>
          </a:ln>
          <a:effectLst/>
        </c:spPr>
      </c:pivotFmt>
      <c:pivotFmt>
        <c:idx val="7"/>
        <c:spPr>
          <a:solidFill>
            <a:schemeClr val="accent6"/>
          </a:solidFill>
          <a:ln w="19050">
            <a:solidFill>
              <a:schemeClr val="tx1">
                <a:lumMod val="75000"/>
                <a:lumOff val="25000"/>
                <a:alpha val="51000"/>
              </a:schemeClr>
            </a:solidFill>
          </a:ln>
          <a:effectLst/>
        </c:spPr>
      </c:pivotFmt>
      <c:pivotFmt>
        <c:idx val="8"/>
        <c:spPr>
          <a:solidFill>
            <a:schemeClr val="accent6"/>
          </a:solidFill>
          <a:ln w="19050">
            <a:solidFill>
              <a:schemeClr val="tx1">
                <a:lumMod val="75000"/>
                <a:lumOff val="25000"/>
                <a:alpha val="51000"/>
              </a:schemeClr>
            </a:solidFill>
          </a:ln>
          <a:effectLst/>
        </c:spPr>
      </c:pivotFmt>
      <c:pivotFmt>
        <c:idx val="9"/>
        <c:spPr>
          <a:solidFill>
            <a:schemeClr val="accent6"/>
          </a:solidFill>
          <a:ln w="19050">
            <a:solidFill>
              <a:schemeClr val="tx1">
                <a:lumMod val="75000"/>
                <a:lumOff val="25000"/>
                <a:alpha val="51000"/>
              </a:schemeClr>
            </a:solidFill>
          </a:ln>
          <a:effectLst/>
        </c:spPr>
      </c:pivotFmt>
      <c:pivotFmt>
        <c:idx val="10"/>
        <c:spPr>
          <a:solidFill>
            <a:schemeClr val="accent6"/>
          </a:solidFill>
          <a:ln w="19050">
            <a:solidFill>
              <a:schemeClr val="tx1">
                <a:lumMod val="75000"/>
                <a:lumOff val="25000"/>
                <a:alpha val="51000"/>
              </a:schemeClr>
            </a:solidFill>
          </a:ln>
          <a:effectLst/>
        </c:spPr>
        <c:marker>
          <c:symbol val="none"/>
        </c:marker>
        <c:dLbl>
          <c:idx val="0"/>
          <c:spPr>
            <a:solidFill>
              <a:sysClr val="window" lastClr="FFFFFF"/>
            </a:solidFill>
            <a:ln>
              <a:solidFill>
                <a:sysClr val="windowText" lastClr="000000">
                  <a:lumMod val="50000"/>
                  <a:lumOff val="50000"/>
                  <a:alpha val="68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tx1">
                <a:lumMod val="75000"/>
                <a:lumOff val="25000"/>
                <a:alpha val="51000"/>
              </a:schemeClr>
            </a:solidFill>
          </a:ln>
          <a:effectLst/>
        </c:spPr>
      </c:pivotFmt>
      <c:pivotFmt>
        <c:idx val="12"/>
        <c:spPr>
          <a:solidFill>
            <a:schemeClr val="accent6"/>
          </a:solidFill>
          <a:ln w="19050">
            <a:solidFill>
              <a:schemeClr val="tx1">
                <a:lumMod val="75000"/>
                <a:lumOff val="25000"/>
                <a:alpha val="51000"/>
              </a:schemeClr>
            </a:solidFill>
          </a:ln>
          <a:effectLst/>
        </c:spPr>
      </c:pivotFmt>
      <c:pivotFmt>
        <c:idx val="13"/>
        <c:spPr>
          <a:solidFill>
            <a:schemeClr val="accent6"/>
          </a:solidFill>
          <a:ln w="19050">
            <a:solidFill>
              <a:schemeClr val="tx1">
                <a:lumMod val="75000"/>
                <a:lumOff val="25000"/>
                <a:alpha val="51000"/>
              </a:schemeClr>
            </a:solidFill>
          </a:ln>
          <a:effectLst/>
        </c:spPr>
      </c:pivotFmt>
      <c:pivotFmt>
        <c:idx val="14"/>
        <c:spPr>
          <a:solidFill>
            <a:schemeClr val="accent6"/>
          </a:solidFill>
          <a:ln w="19050">
            <a:solidFill>
              <a:schemeClr val="tx1">
                <a:lumMod val="75000"/>
                <a:lumOff val="25000"/>
                <a:alpha val="51000"/>
              </a:schemeClr>
            </a:solidFill>
          </a:ln>
          <a:effectLst/>
        </c:spPr>
      </c:pivotFmt>
      <c:pivotFmt>
        <c:idx val="15"/>
        <c:spPr>
          <a:solidFill>
            <a:schemeClr val="accent6"/>
          </a:solidFill>
          <a:ln w="19050">
            <a:solidFill>
              <a:schemeClr val="tx1">
                <a:lumMod val="75000"/>
                <a:lumOff val="25000"/>
                <a:alpha val="51000"/>
              </a:schemeClr>
            </a:solidFill>
          </a:ln>
          <a:effectLst/>
        </c:spPr>
      </c:pivotFmt>
      <c:pivotFmt>
        <c:idx val="16"/>
        <c:spPr>
          <a:solidFill>
            <a:schemeClr val="accent6"/>
          </a:solidFill>
          <a:ln w="19050">
            <a:solidFill>
              <a:schemeClr val="tx1">
                <a:lumMod val="75000"/>
                <a:lumOff val="25000"/>
                <a:alpha val="51000"/>
              </a:schemeClr>
            </a:solidFill>
          </a:ln>
          <a:effectLst/>
        </c:spPr>
      </c:pivotFmt>
      <c:pivotFmt>
        <c:idx val="17"/>
        <c:spPr>
          <a:solidFill>
            <a:schemeClr val="accent6"/>
          </a:solidFill>
          <a:ln w="19050">
            <a:solidFill>
              <a:schemeClr val="tx1">
                <a:lumMod val="75000"/>
                <a:lumOff val="25000"/>
                <a:alpha val="51000"/>
              </a:schemeClr>
            </a:solidFill>
          </a:ln>
          <a:effectLst/>
        </c:spPr>
      </c:pivotFmt>
    </c:pivotFmts>
    <c:plotArea>
      <c:layout>
        <c:manualLayout>
          <c:layoutTarget val="inner"/>
          <c:xMode val="edge"/>
          <c:yMode val="edge"/>
          <c:x val="0.18135798098200676"/>
          <c:y val="0.20301627229384045"/>
          <c:w val="0.31058196226883922"/>
          <c:h val="0.66973146927163918"/>
        </c:manualLayout>
      </c:layout>
      <c:pieChart>
        <c:varyColors val="1"/>
        <c:ser>
          <c:idx val="0"/>
          <c:order val="0"/>
          <c:tx>
            <c:strRef>
              <c:f>'Categorywise Revenu'!$B$3</c:f>
              <c:strCache>
                <c:ptCount val="1"/>
                <c:pt idx="0">
                  <c:v>Total</c:v>
                </c:pt>
              </c:strCache>
            </c:strRef>
          </c:tx>
          <c:spPr>
            <a:ln>
              <a:solidFill>
                <a:schemeClr val="tx1">
                  <a:lumMod val="75000"/>
                  <a:lumOff val="25000"/>
                  <a:alpha val="51000"/>
                </a:schemeClr>
              </a:solidFill>
            </a:ln>
          </c:spPr>
          <c:dPt>
            <c:idx val="0"/>
            <c:bubble3D val="0"/>
            <c:spPr>
              <a:solidFill>
                <a:schemeClr val="accent6"/>
              </a:solidFill>
              <a:ln w="19050">
                <a:solidFill>
                  <a:schemeClr val="tx1">
                    <a:lumMod val="75000"/>
                    <a:lumOff val="25000"/>
                    <a:alpha val="51000"/>
                  </a:schemeClr>
                </a:solidFill>
              </a:ln>
              <a:effectLst/>
            </c:spPr>
            <c:extLst>
              <c:ext xmlns:c16="http://schemas.microsoft.com/office/drawing/2014/chart" uri="{C3380CC4-5D6E-409C-BE32-E72D297353CC}">
                <c16:uniqueId val="{00000001-D4A0-4C0F-B9B4-59CE0901E249}"/>
              </c:ext>
            </c:extLst>
          </c:dPt>
          <c:dPt>
            <c:idx val="1"/>
            <c:bubble3D val="0"/>
            <c:spPr>
              <a:solidFill>
                <a:schemeClr val="accent5"/>
              </a:solidFill>
              <a:ln w="19050">
                <a:solidFill>
                  <a:schemeClr val="tx1">
                    <a:lumMod val="75000"/>
                    <a:lumOff val="25000"/>
                    <a:alpha val="51000"/>
                  </a:schemeClr>
                </a:solidFill>
              </a:ln>
              <a:effectLst/>
            </c:spPr>
            <c:extLst>
              <c:ext xmlns:c16="http://schemas.microsoft.com/office/drawing/2014/chart" uri="{C3380CC4-5D6E-409C-BE32-E72D297353CC}">
                <c16:uniqueId val="{00000003-D4A0-4C0F-B9B4-59CE0901E249}"/>
              </c:ext>
            </c:extLst>
          </c:dPt>
          <c:dPt>
            <c:idx val="2"/>
            <c:bubble3D val="0"/>
            <c:spPr>
              <a:solidFill>
                <a:schemeClr val="accent4"/>
              </a:solidFill>
              <a:ln w="19050">
                <a:solidFill>
                  <a:schemeClr val="tx1">
                    <a:lumMod val="75000"/>
                    <a:lumOff val="25000"/>
                    <a:alpha val="51000"/>
                  </a:schemeClr>
                </a:solidFill>
              </a:ln>
              <a:effectLst/>
            </c:spPr>
            <c:extLst>
              <c:ext xmlns:c16="http://schemas.microsoft.com/office/drawing/2014/chart" uri="{C3380CC4-5D6E-409C-BE32-E72D297353CC}">
                <c16:uniqueId val="{00000005-D4A0-4C0F-B9B4-59CE0901E249}"/>
              </c:ext>
            </c:extLst>
          </c:dPt>
          <c:dPt>
            <c:idx val="3"/>
            <c:bubble3D val="0"/>
            <c:spPr>
              <a:solidFill>
                <a:schemeClr val="accent6">
                  <a:lumMod val="60000"/>
                </a:schemeClr>
              </a:solidFill>
              <a:ln w="19050">
                <a:solidFill>
                  <a:schemeClr val="tx1">
                    <a:lumMod val="75000"/>
                    <a:lumOff val="25000"/>
                    <a:alpha val="51000"/>
                  </a:schemeClr>
                </a:solidFill>
              </a:ln>
              <a:effectLst/>
            </c:spPr>
            <c:extLst>
              <c:ext xmlns:c16="http://schemas.microsoft.com/office/drawing/2014/chart" uri="{C3380CC4-5D6E-409C-BE32-E72D297353CC}">
                <c16:uniqueId val="{00000007-D4A0-4C0F-B9B4-59CE0901E249}"/>
              </c:ext>
            </c:extLst>
          </c:dPt>
          <c:dPt>
            <c:idx val="4"/>
            <c:bubble3D val="0"/>
            <c:spPr>
              <a:solidFill>
                <a:schemeClr val="accent5">
                  <a:lumMod val="60000"/>
                </a:schemeClr>
              </a:solidFill>
              <a:ln w="19050">
                <a:solidFill>
                  <a:schemeClr val="tx1">
                    <a:lumMod val="75000"/>
                    <a:lumOff val="25000"/>
                    <a:alpha val="51000"/>
                  </a:schemeClr>
                </a:solidFill>
              </a:ln>
              <a:effectLst/>
            </c:spPr>
            <c:extLst>
              <c:ext xmlns:c16="http://schemas.microsoft.com/office/drawing/2014/chart" uri="{C3380CC4-5D6E-409C-BE32-E72D297353CC}">
                <c16:uniqueId val="{00000009-D4A0-4C0F-B9B4-59CE0901E249}"/>
              </c:ext>
            </c:extLst>
          </c:dPt>
          <c:dPt>
            <c:idx val="5"/>
            <c:bubble3D val="0"/>
            <c:spPr>
              <a:solidFill>
                <a:schemeClr val="accent4">
                  <a:lumMod val="60000"/>
                </a:schemeClr>
              </a:solidFill>
              <a:ln w="19050">
                <a:solidFill>
                  <a:schemeClr val="tx1">
                    <a:lumMod val="75000"/>
                    <a:lumOff val="25000"/>
                    <a:alpha val="51000"/>
                  </a:schemeClr>
                </a:solidFill>
              </a:ln>
              <a:effectLst/>
            </c:spPr>
            <c:extLst>
              <c:ext xmlns:c16="http://schemas.microsoft.com/office/drawing/2014/chart" uri="{C3380CC4-5D6E-409C-BE32-E72D297353CC}">
                <c16:uniqueId val="{0000000B-D4A0-4C0F-B9B4-59CE0901E249}"/>
              </c:ext>
            </c:extLst>
          </c:dPt>
          <c:dPt>
            <c:idx val="6"/>
            <c:bubble3D val="0"/>
            <c:spPr>
              <a:solidFill>
                <a:schemeClr val="accent6">
                  <a:lumMod val="80000"/>
                  <a:lumOff val="20000"/>
                </a:schemeClr>
              </a:solidFill>
              <a:ln w="19050">
                <a:solidFill>
                  <a:schemeClr val="tx1">
                    <a:lumMod val="75000"/>
                    <a:lumOff val="25000"/>
                    <a:alpha val="51000"/>
                  </a:schemeClr>
                </a:solidFill>
              </a:ln>
              <a:effectLst/>
            </c:spPr>
            <c:extLst>
              <c:ext xmlns:c16="http://schemas.microsoft.com/office/drawing/2014/chart" uri="{C3380CC4-5D6E-409C-BE32-E72D297353CC}">
                <c16:uniqueId val="{0000000D-D4A0-4C0F-B9B4-59CE0901E249}"/>
              </c:ext>
            </c:extLst>
          </c:dPt>
          <c:dLbls>
            <c:spPr>
              <a:solidFill>
                <a:sysClr val="window" lastClr="FFFFFF"/>
              </a:solidFill>
              <a:ln>
                <a:solidFill>
                  <a:sysClr val="windowText" lastClr="000000">
                    <a:lumMod val="50000"/>
                    <a:lumOff val="50000"/>
                    <a:alpha val="68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'Categorywise Revenu'!$A$4:$A$10</c:f>
              <c:strCache>
                <c:ptCount val="7"/>
                <c:pt idx="0">
                  <c:v>Household</c:v>
                </c:pt>
                <c:pt idx="1">
                  <c:v>Bakery</c:v>
                </c:pt>
                <c:pt idx="2">
                  <c:v>Snacks</c:v>
                </c:pt>
                <c:pt idx="3">
                  <c:v>Fruits &amp; Veggies</c:v>
                </c:pt>
                <c:pt idx="4">
                  <c:v>Dairy</c:v>
                </c:pt>
                <c:pt idx="5">
                  <c:v>Beverages</c:v>
                </c:pt>
                <c:pt idx="6">
                  <c:v>Personal Care</c:v>
                </c:pt>
              </c:strCache>
            </c:strRef>
          </c:cat>
          <c:val>
            <c:numRef>
              <c:f>'Categorywise Revenu'!$B$4:$B$10</c:f>
              <c:numCache>
                <c:formatCode>0.00%</c:formatCode>
                <c:ptCount val="7"/>
                <c:pt idx="0">
                  <c:v>0.22412208861012345</c:v>
                </c:pt>
                <c:pt idx="1">
                  <c:v>0.1755423275138828</c:v>
                </c:pt>
                <c:pt idx="2">
                  <c:v>0.13425352562822102</c:v>
                </c:pt>
                <c:pt idx="3">
                  <c:v>0.12707243018656866</c:v>
                </c:pt>
                <c:pt idx="4">
                  <c:v>0.12274779273700612</c:v>
                </c:pt>
                <c:pt idx="5">
                  <c:v>0.11179137869042387</c:v>
                </c:pt>
                <c:pt idx="6">
                  <c:v>0.10447045663377412</c:v>
                </c:pt>
              </c:numCache>
            </c:numRef>
          </c:val>
          <c:extLst>
            <c:ext xmlns:c16="http://schemas.microsoft.com/office/drawing/2014/chart" uri="{C3380CC4-5D6E-409C-BE32-E72D297353CC}">
              <c16:uniqueId val="{00000012-8C83-4AFF-88BB-3ED508041219}"/>
            </c:ext>
          </c:extLst>
        </c:ser>
        <c:dLbls>
          <c:showLegendKey val="0"/>
          <c:showVal val="0"/>
          <c:showCatName val="0"/>
          <c:showSerName val="0"/>
          <c:showPercent val="0"/>
          <c:showBubbleSize val="0"/>
          <c:showLeaderLines val="1"/>
        </c:dLbls>
        <c:firstSliceAng val="58"/>
      </c:pieChart>
      <c:spPr>
        <a:noFill/>
        <a:ln>
          <a:noFill/>
        </a:ln>
        <a:effectLst/>
      </c:spPr>
    </c:plotArea>
    <c:legend>
      <c:legendPos val="r"/>
      <c:layout>
        <c:manualLayout>
          <c:xMode val="edge"/>
          <c:yMode val="edge"/>
          <c:x val="0.78535547410984818"/>
          <c:y val="0.19434475149205074"/>
          <c:w val="0.18080332063000454"/>
          <c:h val="0.58835536045833692"/>
        </c:manualLayout>
      </c:layout>
      <c:overlay val="0"/>
      <c:spPr>
        <a:noFill/>
        <a:ln>
          <a:solidFill>
            <a:schemeClr val="tx1">
              <a:lumMod val="95000"/>
              <a:lumOff val="5000"/>
              <a:alpha val="46000"/>
            </a:schemeClr>
          </a:solid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(dashbord).xlsx]Top 5 And Bottom 5!Top 5 And Bottom 5 Products</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Top</a:t>
            </a:r>
            <a:r>
              <a:rPr lang="en-US" sz="1800" b="1" baseline="0">
                <a:solidFill>
                  <a:schemeClr val="bg1"/>
                </a:solidFill>
              </a:rPr>
              <a:t> 5 Itms </a:t>
            </a:r>
            <a:endParaRPr lang="en-US" sz="1800" b="1">
              <a:solidFill>
                <a:schemeClr val="bg1"/>
              </a:solidFill>
            </a:endParaRPr>
          </a:p>
        </c:rich>
      </c:tx>
      <c:layout>
        <c:manualLayout>
          <c:xMode val="edge"/>
          <c:yMode val="edge"/>
          <c:x val="0.25148249671224582"/>
          <c:y val="2.7916341993504311E-2"/>
        </c:manualLayout>
      </c:layout>
      <c:overlay val="0"/>
      <c:spPr>
        <a:solidFill>
          <a:srgbClr val="2F5D62"/>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manualLayout>
          <c:layoutTarget val="inner"/>
          <c:xMode val="edge"/>
          <c:yMode val="edge"/>
          <c:x val="9.5229759217550988E-2"/>
          <c:y val="0.23302949105308063"/>
          <c:w val="0.56434247676979232"/>
          <c:h val="0.66676952608448237"/>
        </c:manualLayout>
      </c:layout>
      <c:pieChart>
        <c:varyColors val="1"/>
        <c:ser>
          <c:idx val="0"/>
          <c:order val="0"/>
          <c:tx>
            <c:strRef>
              <c:f>'Top 5 And Bottom 5'!$B$3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BC8-4BF8-878B-041B017A9B2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BC8-4BF8-878B-041B017A9B2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BC8-4BF8-878B-041B017A9B2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2BC8-4BF8-878B-041B017A9B2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2BC8-4BF8-878B-041B017A9B2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And Bottom 5'!$A$4:$A$8</c:f>
              <c:strCache>
                <c:ptCount val="5"/>
                <c:pt idx="0">
                  <c:v>Bread</c:v>
                </c:pt>
                <c:pt idx="1">
                  <c:v>Cookies</c:v>
                </c:pt>
                <c:pt idx="2">
                  <c:v>Deodorant</c:v>
                </c:pt>
                <c:pt idx="3">
                  <c:v>Juice</c:v>
                </c:pt>
                <c:pt idx="4">
                  <c:v>Toothpaste</c:v>
                </c:pt>
              </c:strCache>
            </c:strRef>
          </c:cat>
          <c:val>
            <c:numRef>
              <c:f>'Top 5 And Bottom 5'!$B$4:$B$8</c:f>
              <c:numCache>
                <c:formatCode>0.00%</c:formatCode>
                <c:ptCount val="5"/>
                <c:pt idx="0">
                  <c:v>0.21498771498771499</c:v>
                </c:pt>
                <c:pt idx="1">
                  <c:v>0.19533169533169534</c:v>
                </c:pt>
                <c:pt idx="2">
                  <c:v>0.1891891891891892</c:v>
                </c:pt>
                <c:pt idx="3">
                  <c:v>0.18673218673218672</c:v>
                </c:pt>
                <c:pt idx="4">
                  <c:v>0.21375921375921375</c:v>
                </c:pt>
              </c:numCache>
            </c:numRef>
          </c:val>
          <c:extLst>
            <c:ext xmlns:c16="http://schemas.microsoft.com/office/drawing/2014/chart" uri="{C3380CC4-5D6E-409C-BE32-E72D297353CC}">
              <c16:uniqueId val="{0000000E-AA47-4494-9396-B90498420A02}"/>
            </c:ext>
          </c:extLst>
        </c:ser>
        <c:dLbls>
          <c:showLegendKey val="0"/>
          <c:showVal val="0"/>
          <c:showCatName val="0"/>
          <c:showSerName val="0"/>
          <c:showPercent val="0"/>
          <c:showBubbleSize val="0"/>
          <c:showLeaderLines val="1"/>
        </c:dLbls>
        <c:firstSliceAng val="8"/>
      </c:pieChart>
      <c:spPr>
        <a:noFill/>
        <a:ln>
          <a:noFill/>
        </a:ln>
        <a:effectLst/>
      </c:spPr>
    </c:plotArea>
    <c:legend>
      <c:legendPos val="r"/>
      <c:layout>
        <c:manualLayout>
          <c:xMode val="edge"/>
          <c:yMode val="edge"/>
          <c:x val="0.75907223627286902"/>
          <c:y val="0.31477756835896309"/>
          <c:w val="0.23444449866941491"/>
          <c:h val="0.4248556453170475"/>
        </c:manualLayout>
      </c:layout>
      <c:overlay val="0"/>
      <c:spPr>
        <a:noFill/>
        <a:ln>
          <a:solidFill>
            <a:schemeClr val="tx1">
              <a:lumMod val="95000"/>
              <a:lumOff val="5000"/>
              <a:alpha val="50000"/>
            </a:schemeClr>
          </a:solid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(dashbord).xlsx]Top 5 And Bottom 5!PivotTable5</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Bottom</a:t>
            </a:r>
            <a:r>
              <a:rPr lang="en-US" sz="1800" b="1" baseline="0">
                <a:solidFill>
                  <a:schemeClr val="bg1"/>
                </a:solidFill>
              </a:rPr>
              <a:t> 5 Items</a:t>
            </a:r>
            <a:endParaRPr lang="en-US" sz="1800" b="1">
              <a:solidFill>
                <a:schemeClr val="bg1"/>
              </a:solidFill>
            </a:endParaRPr>
          </a:p>
        </c:rich>
      </c:tx>
      <c:layout>
        <c:manualLayout>
          <c:xMode val="edge"/>
          <c:yMode val="edge"/>
          <c:x val="0.22214977895159721"/>
          <c:y val="2.295591926190392E-2"/>
        </c:manualLayout>
      </c:layout>
      <c:overlay val="0"/>
      <c:spPr>
        <a:solidFill>
          <a:srgbClr val="2F5D62"/>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s>
    <c:plotArea>
      <c:layout>
        <c:manualLayout>
          <c:layoutTarget val="inner"/>
          <c:xMode val="edge"/>
          <c:yMode val="edge"/>
          <c:x val="0.11264926361802713"/>
          <c:y val="0.2318982085281428"/>
          <c:w val="0.55309594834613562"/>
          <c:h val="0.64935189612477229"/>
        </c:manualLayout>
      </c:layout>
      <c:pieChart>
        <c:varyColors val="1"/>
        <c:ser>
          <c:idx val="0"/>
          <c:order val="0"/>
          <c:tx>
            <c:strRef>
              <c:f>'Top 5 And Bottom 5'!$E$3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895-4505-AFF5-BEFF50A2FED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895-4505-AFF5-BEFF50A2FED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895-4505-AFF5-BEFF50A2FEDF}"/>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0895-4505-AFF5-BEFF50A2FEDF}"/>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0895-4505-AFF5-BEFF50A2FEDF}"/>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And Bottom 5'!$D$4:$D$8</c:f>
              <c:strCache>
                <c:ptCount val="5"/>
                <c:pt idx="0">
                  <c:v>Cheese</c:v>
                </c:pt>
                <c:pt idx="1">
                  <c:v>Chocolate</c:v>
                </c:pt>
                <c:pt idx="2">
                  <c:v>Curd</c:v>
                </c:pt>
                <c:pt idx="3">
                  <c:v>Onion</c:v>
                </c:pt>
                <c:pt idx="4">
                  <c:v>Tea</c:v>
                </c:pt>
              </c:strCache>
            </c:strRef>
          </c:cat>
          <c:val>
            <c:numRef>
              <c:f>'Top 5 And Bottom 5'!$E$4:$E$8</c:f>
              <c:numCache>
                <c:formatCode>0.00%</c:formatCode>
                <c:ptCount val="5"/>
                <c:pt idx="0">
                  <c:v>0.22727272727272727</c:v>
                </c:pt>
                <c:pt idx="1">
                  <c:v>0.21678321678321677</c:v>
                </c:pt>
                <c:pt idx="2">
                  <c:v>0.22727272727272727</c:v>
                </c:pt>
                <c:pt idx="3">
                  <c:v>0.19230769230769232</c:v>
                </c:pt>
                <c:pt idx="4">
                  <c:v>0.13636363636363635</c:v>
                </c:pt>
              </c:numCache>
            </c:numRef>
          </c:val>
          <c:extLst>
            <c:ext xmlns:c16="http://schemas.microsoft.com/office/drawing/2014/chart" uri="{C3380CC4-5D6E-409C-BE32-E72D297353CC}">
              <c16:uniqueId val="{0000000A-0895-4505-AFF5-BEFF50A2FEDF}"/>
            </c:ext>
          </c:extLst>
        </c:ser>
        <c:dLbls>
          <c:showLegendKey val="0"/>
          <c:showVal val="0"/>
          <c:showCatName val="0"/>
          <c:showSerName val="0"/>
          <c:showPercent val="0"/>
          <c:showBubbleSize val="0"/>
          <c:showLeaderLines val="1"/>
        </c:dLbls>
        <c:firstSliceAng val="173"/>
      </c:pieChart>
      <c:spPr>
        <a:noFill/>
        <a:ln>
          <a:noFill/>
        </a:ln>
        <a:effectLst/>
      </c:spPr>
    </c:plotArea>
    <c:legend>
      <c:legendPos val="r"/>
      <c:layout>
        <c:manualLayout>
          <c:xMode val="edge"/>
          <c:yMode val="edge"/>
          <c:x val="0.75870573417150833"/>
          <c:y val="0.29090942918113977"/>
          <c:w val="0.21894766585746803"/>
          <c:h val="0.52546331008333158"/>
        </c:manualLayout>
      </c:layout>
      <c:overlay val="0"/>
      <c:spPr>
        <a:noFill/>
        <a:ln>
          <a:solidFill>
            <a:schemeClr val="tx1">
              <a:lumMod val="95000"/>
              <a:lumOff val="5000"/>
              <a:alpha val="52000"/>
            </a:schemeClr>
          </a:solidFill>
        </a:ln>
        <a:effectLst/>
      </c:spPr>
      <c:txPr>
        <a:bodyPr rot="0" spcFirstLastPara="1" vertOverflow="ellipsis" vert="horz" wrap="square" anchor="ctr" anchorCtr="1"/>
        <a:lstStyle/>
        <a:p>
          <a:pPr>
            <a:defRPr sz="1000" b="1" i="0" u="none" strike="noStrike" kern="1200" baseline="0">
              <a:ln>
                <a:noFill/>
              </a:ln>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(dashbord).xlsx]motwise sales trend!Month_wise Trend</c:name>
    <c:fmtId val="2"/>
  </c:pivotSource>
  <c:chart>
    <c:title>
      <c:tx>
        <c:rich>
          <a:bodyPr rot="0" spcFirstLastPara="1" vertOverflow="ellipsis" vert="horz" wrap="square" anchor="ctr" anchorCtr="1"/>
          <a:lstStyle/>
          <a:p>
            <a:pPr>
              <a:defRPr sz="1800" b="1" i="0" u="none" strike="noStrike" kern="1200" spc="0" baseline="0">
                <a:solidFill>
                  <a:srgbClr val="F5F6F7"/>
                </a:solidFill>
                <a:latin typeface="+mn-lt"/>
                <a:ea typeface="+mn-ea"/>
                <a:cs typeface="+mn-cs"/>
              </a:defRPr>
            </a:pPr>
            <a:r>
              <a:rPr lang="en-US" sz="1800" b="1">
                <a:solidFill>
                  <a:srgbClr val="F5F6F7"/>
                </a:solidFill>
              </a:rPr>
              <a:t>Month-Wise</a:t>
            </a:r>
            <a:r>
              <a:rPr lang="en-US" sz="1800" b="1" baseline="0">
                <a:solidFill>
                  <a:srgbClr val="F5F6F7"/>
                </a:solidFill>
              </a:rPr>
              <a:t> Sales Trend</a:t>
            </a:r>
            <a:endParaRPr lang="en-US" sz="1800" b="1">
              <a:solidFill>
                <a:srgbClr val="F5F6F7"/>
              </a:solidFill>
            </a:endParaRPr>
          </a:p>
        </c:rich>
      </c:tx>
      <c:layout>
        <c:manualLayout>
          <c:xMode val="edge"/>
          <c:yMode val="edge"/>
          <c:x val="0.29150341778297012"/>
          <c:y val="2.2381751264744516E-2"/>
        </c:manualLayout>
      </c:layout>
      <c:overlay val="0"/>
      <c:spPr>
        <a:solidFill>
          <a:srgbClr val="2F5D62"/>
        </a:solidFill>
        <a:ln cap="rnd">
          <a:solidFill>
            <a:schemeClr val="bg1">
              <a:lumMod val="95000"/>
            </a:schemeClr>
          </a:solidFill>
        </a:ln>
        <a:effectLst/>
      </c:spPr>
      <c:txPr>
        <a:bodyPr rot="0" spcFirstLastPara="1" vertOverflow="ellipsis" vert="horz" wrap="square" anchor="ctr" anchorCtr="1"/>
        <a:lstStyle/>
        <a:p>
          <a:pPr>
            <a:defRPr sz="1800" b="1" i="0" u="none" strike="noStrike" kern="1200" spc="0" baseline="0">
              <a:solidFill>
                <a:srgbClr val="F5F6F7"/>
              </a:solidFill>
              <a:latin typeface="+mn-lt"/>
              <a:ea typeface="+mn-ea"/>
              <a:cs typeface="+mn-cs"/>
            </a:defRPr>
          </a:pPr>
          <a:endParaRPr lang="en-US"/>
        </a:p>
      </c:txPr>
    </c:title>
    <c:autoTitleDeleted val="0"/>
    <c:pivotFmts>
      <c:pivotFmt>
        <c:idx val="0"/>
        <c:spPr>
          <a:solidFill>
            <a:schemeClr val="accent1"/>
          </a:solidFill>
          <a:ln w="28575" cap="rnd">
            <a:solidFill>
              <a:srgbClr val="1A7866">
                <a:alpha val="80000"/>
              </a:srgbClr>
            </a:solidFill>
            <a:round/>
          </a:ln>
          <a:effectLst/>
        </c:spPr>
        <c:marker>
          <c:symbol val="circle"/>
          <c:size val="8"/>
          <c:spPr>
            <a:solidFill>
              <a:srgbClr val="5E8B7E"/>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A7866">
                <a:alpha val="80000"/>
              </a:srgbClr>
            </a:solidFill>
            <a:round/>
          </a:ln>
          <a:effectLst/>
        </c:spPr>
        <c:marker>
          <c:symbol val="circle"/>
          <c:size val="8"/>
          <c:spPr>
            <a:solidFill>
              <a:srgbClr val="5E8B7E"/>
            </a:solidFill>
            <a:ln w="9525">
              <a:solidFill>
                <a:schemeClr val="accent1"/>
              </a:solidFill>
            </a:ln>
            <a:effectLst/>
          </c:spPr>
        </c:marker>
      </c:pivotFmt>
      <c:pivotFmt>
        <c:idx val="2"/>
        <c:spPr>
          <a:solidFill>
            <a:schemeClr val="accent1"/>
          </a:solidFill>
          <a:ln w="28575" cap="rnd">
            <a:solidFill>
              <a:srgbClr val="1A7866">
                <a:alpha val="80000"/>
              </a:srgbClr>
            </a:solidFill>
            <a:round/>
          </a:ln>
          <a:effectLst/>
        </c:spPr>
        <c:marker>
          <c:symbol val="circle"/>
          <c:size val="8"/>
          <c:spPr>
            <a:solidFill>
              <a:srgbClr val="5E8B7E"/>
            </a:solidFill>
            <a:ln w="9525">
              <a:solidFill>
                <a:schemeClr val="accent1"/>
              </a:solidFill>
            </a:ln>
            <a:effectLst/>
          </c:spPr>
        </c:marker>
      </c:pivotFmt>
      <c:pivotFmt>
        <c:idx val="3"/>
        <c:spPr>
          <a:solidFill>
            <a:schemeClr val="accent1"/>
          </a:solidFill>
          <a:ln w="28575" cap="rnd">
            <a:solidFill>
              <a:srgbClr val="1A7866">
                <a:alpha val="80000"/>
              </a:srgbClr>
            </a:solidFill>
            <a:round/>
          </a:ln>
          <a:effectLst/>
        </c:spPr>
        <c:marker>
          <c:symbol val="circle"/>
          <c:size val="8"/>
          <c:spPr>
            <a:solidFill>
              <a:srgbClr val="5E8B7E"/>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A7866">
                <a:alpha val="80000"/>
              </a:srgbClr>
            </a:solidFill>
            <a:round/>
          </a:ln>
          <a:effectLst/>
        </c:spPr>
        <c:marker>
          <c:symbol val="circle"/>
          <c:size val="8"/>
          <c:spPr>
            <a:solidFill>
              <a:srgbClr val="92D050"/>
            </a:solidFill>
            <a:ln w="9525">
              <a:solidFill>
                <a:schemeClr val="accent1"/>
              </a:solidFill>
            </a:ln>
            <a:effectLst/>
          </c:spPr>
        </c:marker>
      </c:pivotFmt>
      <c:pivotFmt>
        <c:idx val="5"/>
        <c:spPr>
          <a:solidFill>
            <a:schemeClr val="accent1"/>
          </a:solidFill>
          <a:ln w="28575" cap="rnd">
            <a:solidFill>
              <a:srgbClr val="1A7866">
                <a:alpha val="80000"/>
              </a:srgbClr>
            </a:solidFill>
            <a:round/>
          </a:ln>
          <a:effectLst/>
        </c:spPr>
        <c:marker>
          <c:symbol val="circle"/>
          <c:size val="8"/>
          <c:spPr>
            <a:solidFill>
              <a:srgbClr val="FF0000"/>
            </a:solidFill>
            <a:ln w="9525">
              <a:solidFill>
                <a:schemeClr val="accent1"/>
              </a:solidFill>
            </a:ln>
            <a:effectLst/>
          </c:spPr>
        </c:marker>
      </c:pivotFmt>
      <c:pivotFmt>
        <c:idx val="6"/>
        <c:spPr>
          <a:ln w="28575" cap="rnd">
            <a:solidFill>
              <a:srgbClr val="1A7866">
                <a:alpha val="80000"/>
              </a:srgbClr>
            </a:solidFill>
            <a:round/>
          </a:ln>
          <a:effectLst/>
        </c:spPr>
        <c:marker>
          <c:symbol val="circle"/>
          <c:size val="8"/>
          <c:spPr>
            <a:solidFill>
              <a:srgbClr val="5E8B7E"/>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1A7866">
                <a:alpha val="80000"/>
              </a:srgbClr>
            </a:solidFill>
            <a:round/>
          </a:ln>
          <a:effectLst/>
        </c:spPr>
        <c:marker>
          <c:symbol val="circle"/>
          <c:size val="10"/>
          <c:spPr>
            <a:solidFill>
              <a:srgbClr val="92D050"/>
            </a:solidFill>
            <a:ln w="9525">
              <a:solidFill>
                <a:schemeClr val="accent1"/>
              </a:solidFill>
            </a:ln>
            <a:effectLst/>
          </c:spPr>
        </c:marker>
      </c:pivotFmt>
      <c:pivotFmt>
        <c:idx val="8"/>
        <c:spPr>
          <a:ln w="28575" cap="rnd">
            <a:solidFill>
              <a:srgbClr val="1A7866">
                <a:alpha val="80000"/>
              </a:srgbClr>
            </a:solidFill>
            <a:round/>
          </a:ln>
          <a:effectLst/>
        </c:spPr>
        <c:marker>
          <c:symbol val="circle"/>
          <c:size val="10"/>
          <c:spPr>
            <a:solidFill>
              <a:srgbClr val="2F5D62"/>
            </a:solidFill>
            <a:ln w="9525">
              <a:solidFill>
                <a:schemeClr val="accent1"/>
              </a:solidFill>
            </a:ln>
            <a:effectLst/>
          </c:spPr>
        </c:marker>
      </c:pivotFmt>
    </c:pivotFmts>
    <c:plotArea>
      <c:layout>
        <c:manualLayout>
          <c:layoutTarget val="inner"/>
          <c:xMode val="edge"/>
          <c:yMode val="edge"/>
          <c:x val="0.15203937535977016"/>
          <c:y val="0.20028687496865438"/>
          <c:w val="0.79086360683787771"/>
          <c:h val="0.66916562181319694"/>
        </c:manualLayout>
      </c:layout>
      <c:lineChart>
        <c:grouping val="standard"/>
        <c:varyColors val="0"/>
        <c:ser>
          <c:idx val="0"/>
          <c:order val="0"/>
          <c:tx>
            <c:strRef>
              <c:f>'motwise sales trend'!$B$3</c:f>
              <c:strCache>
                <c:ptCount val="1"/>
                <c:pt idx="0">
                  <c:v>Total</c:v>
                </c:pt>
              </c:strCache>
            </c:strRef>
          </c:tx>
          <c:spPr>
            <a:ln w="28575" cap="rnd">
              <a:solidFill>
                <a:srgbClr val="1A7866">
                  <a:alpha val="80000"/>
                </a:srgbClr>
              </a:solidFill>
              <a:round/>
            </a:ln>
            <a:effectLst/>
          </c:spPr>
          <c:marker>
            <c:symbol val="circle"/>
            <c:size val="8"/>
            <c:spPr>
              <a:solidFill>
                <a:srgbClr val="5E8B7E"/>
              </a:solidFill>
              <a:ln w="9525">
                <a:solidFill>
                  <a:schemeClr val="accent1"/>
                </a:solidFill>
              </a:ln>
              <a:effectLst/>
            </c:spPr>
          </c:marker>
          <c:dPt>
            <c:idx val="3"/>
            <c:marker>
              <c:symbol val="circle"/>
              <c:size val="10"/>
              <c:spPr>
                <a:solidFill>
                  <a:srgbClr val="92D050"/>
                </a:solidFill>
                <a:ln w="9525">
                  <a:solidFill>
                    <a:schemeClr val="accent1"/>
                  </a:solidFill>
                </a:ln>
                <a:effectLst/>
              </c:spPr>
            </c:marker>
            <c:bubble3D val="0"/>
            <c:spPr>
              <a:ln w="28575" cap="rnd">
                <a:solidFill>
                  <a:srgbClr val="1A7866">
                    <a:alpha val="80000"/>
                  </a:srgbClr>
                </a:solidFill>
                <a:round/>
              </a:ln>
              <a:effectLst/>
            </c:spPr>
            <c:extLst>
              <c:ext xmlns:c16="http://schemas.microsoft.com/office/drawing/2014/chart" uri="{C3380CC4-5D6E-409C-BE32-E72D297353CC}">
                <c16:uniqueId val="{00000000-06BC-4F61-8035-05C144EBC943}"/>
              </c:ext>
            </c:extLst>
          </c:dPt>
          <c:dPt>
            <c:idx val="4"/>
            <c:marker>
              <c:symbol val="circle"/>
              <c:size val="10"/>
              <c:spPr>
                <a:solidFill>
                  <a:srgbClr val="2F5D62"/>
                </a:solidFill>
                <a:ln w="9525">
                  <a:solidFill>
                    <a:schemeClr val="accent1"/>
                  </a:solidFill>
                </a:ln>
                <a:effectLst/>
              </c:spPr>
            </c:marker>
            <c:bubble3D val="0"/>
            <c:spPr>
              <a:ln w="28575" cap="rnd">
                <a:solidFill>
                  <a:srgbClr val="1A7866">
                    <a:alpha val="80000"/>
                  </a:srgbClr>
                </a:solidFill>
                <a:round/>
              </a:ln>
              <a:effectLst/>
            </c:spPr>
            <c:extLst>
              <c:ext xmlns:c16="http://schemas.microsoft.com/office/drawing/2014/chart" uri="{C3380CC4-5D6E-409C-BE32-E72D297353CC}">
                <c16:uniqueId val="{00000001-06BC-4F61-8035-05C144EBC94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'motwise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'motwise sales trend'!$B$4:$B$16</c:f>
              <c:numCache>
                <c:formatCode>General</c:formatCode>
                <c:ptCount val="12"/>
                <c:pt idx="0">
                  <c:v>308</c:v>
                </c:pt>
                <c:pt idx="1">
                  <c:v>267</c:v>
                </c:pt>
                <c:pt idx="2">
                  <c:v>284</c:v>
                </c:pt>
                <c:pt idx="3">
                  <c:v>369</c:v>
                </c:pt>
                <c:pt idx="4">
                  <c:v>255</c:v>
                </c:pt>
                <c:pt idx="5">
                  <c:v>260</c:v>
                </c:pt>
                <c:pt idx="6">
                  <c:v>305</c:v>
                </c:pt>
                <c:pt idx="7">
                  <c:v>351</c:v>
                </c:pt>
                <c:pt idx="8">
                  <c:v>320</c:v>
                </c:pt>
                <c:pt idx="9">
                  <c:v>261</c:v>
                </c:pt>
                <c:pt idx="10">
                  <c:v>329</c:v>
                </c:pt>
                <c:pt idx="11">
                  <c:v>302</c:v>
                </c:pt>
              </c:numCache>
            </c:numRef>
          </c:val>
          <c:smooth val="0"/>
          <c:extLst>
            <c:ext xmlns:c16="http://schemas.microsoft.com/office/drawing/2014/chart" uri="{C3380CC4-5D6E-409C-BE32-E72D297353CC}">
              <c16:uniqueId val="{00000002-06BC-4F61-8035-05C144EBC943}"/>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482816943"/>
        <c:axId val="1482817359"/>
      </c:lineChart>
      <c:catAx>
        <c:axId val="1482816943"/>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alpha val="60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482817359"/>
        <c:crosses val="autoZero"/>
        <c:auto val="1"/>
        <c:lblAlgn val="ctr"/>
        <c:lblOffset val="100"/>
        <c:noMultiLvlLbl val="0"/>
      </c:catAx>
      <c:valAx>
        <c:axId val="1482817359"/>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r>
                  <a:rPr lang="en-US" sz="1100">
                    <a:solidFill>
                      <a:schemeClr val="tx1">
                        <a:lumMod val="95000"/>
                        <a:lumOff val="5000"/>
                      </a:schemeClr>
                    </a:solidFill>
                  </a:rPr>
                  <a:t>No.</a:t>
                </a:r>
                <a:r>
                  <a:rPr lang="en-US" sz="1100" baseline="0">
                    <a:solidFill>
                      <a:schemeClr val="tx1">
                        <a:lumMod val="95000"/>
                        <a:lumOff val="5000"/>
                      </a:schemeClr>
                    </a:solidFill>
                  </a:rPr>
                  <a:t> Of Product Sales</a:t>
                </a:r>
                <a:endParaRPr lang="en-US" sz="1100">
                  <a:solidFill>
                    <a:schemeClr val="tx1">
                      <a:lumMod val="95000"/>
                      <a:lumOff val="5000"/>
                    </a:schemeClr>
                  </a:solidFill>
                </a:endParaRPr>
              </a:p>
            </c:rich>
          </c:tx>
          <c:layout>
            <c:manualLayout>
              <c:xMode val="edge"/>
              <c:yMode val="edge"/>
              <c:x val="1.9539388562345199E-2"/>
              <c:y val="0.30309711286089236"/>
            </c:manualLayout>
          </c:layout>
          <c:overlay val="0"/>
          <c:spPr>
            <a:noFill/>
            <a:ln>
              <a:solidFill>
                <a:schemeClr val="tx1">
                  <a:lumMod val="95000"/>
                  <a:lumOff val="5000"/>
                  <a:alpha val="55000"/>
                </a:schemeClr>
              </a:solidFill>
            </a:ln>
            <a:effectLst/>
          </c:spPr>
          <c:txPr>
            <a:bodyPr rot="-54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95000"/>
                <a:lumOff val="5000"/>
                <a:alpha val="60000"/>
              </a:schemeClr>
            </a:solid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48281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4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(dashbord).xlsx]Beverage Sales check!Baverage Sales</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Beverage</a:t>
            </a:r>
            <a:r>
              <a:rPr lang="en-US" sz="1800" b="1" baseline="0">
                <a:solidFill>
                  <a:schemeClr val="bg1"/>
                </a:solidFill>
              </a:rPr>
              <a:t> Sales </a:t>
            </a:r>
            <a:endParaRPr lang="en-US" sz="1800" b="1">
              <a:solidFill>
                <a:schemeClr val="bg1"/>
              </a:solidFill>
            </a:endParaRPr>
          </a:p>
        </c:rich>
      </c:tx>
      <c:layout>
        <c:manualLayout>
          <c:xMode val="edge"/>
          <c:yMode val="edge"/>
          <c:x val="0.38004855643044616"/>
          <c:y val="2.7777777777777776E-2"/>
        </c:manualLayout>
      </c:layout>
      <c:overlay val="0"/>
      <c:spPr>
        <a:solidFill>
          <a:srgbClr val="1A7866"/>
        </a:solidFill>
        <a:ln cap="rnd">
          <a:solidFill>
            <a:schemeClr val="bg1"/>
          </a:solidFill>
          <a:round/>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5E8B7E">
              <a:alpha val="90000"/>
            </a:srgbClr>
          </a:solidFill>
          <a:ln>
            <a:solidFill>
              <a:schemeClr val="tx1">
                <a:lumMod val="95000"/>
                <a:lumOff val="5000"/>
                <a:alpha val="55000"/>
              </a:schemeClr>
            </a:solidFill>
          </a:ln>
          <a:effectLst/>
        </c:spPr>
        <c:marker>
          <c:symbol val="none"/>
        </c:marker>
        <c:dLbl>
          <c:idx val="0"/>
          <c:spPr>
            <a:solidFill>
              <a:schemeClr val="bg1">
                <a:lumMod val="95000"/>
              </a:schemeClr>
            </a:solidFill>
            <a:ln>
              <a:solidFill>
                <a:schemeClr val="tx1">
                  <a:lumMod val="95000"/>
                  <a:lumOff val="5000"/>
                  <a:alpha val="47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E8B7E">
              <a:alpha val="90000"/>
            </a:srgbClr>
          </a:solidFill>
          <a:ln>
            <a:solidFill>
              <a:schemeClr val="tx1">
                <a:lumMod val="95000"/>
                <a:lumOff val="5000"/>
                <a:alpha val="55000"/>
              </a:schemeClr>
            </a:solidFill>
          </a:ln>
          <a:effectLst/>
        </c:spPr>
        <c:marker>
          <c:symbol val="none"/>
        </c:marker>
        <c:dLbl>
          <c:idx val="0"/>
          <c:spPr>
            <a:solidFill>
              <a:schemeClr val="bg1">
                <a:lumMod val="95000"/>
              </a:schemeClr>
            </a:solidFill>
            <a:ln>
              <a:solidFill>
                <a:schemeClr val="tx1">
                  <a:lumMod val="95000"/>
                  <a:lumOff val="5000"/>
                  <a:alpha val="47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E8B7E">
              <a:alpha val="90000"/>
            </a:srgbClr>
          </a:solidFill>
          <a:ln>
            <a:solidFill>
              <a:schemeClr val="tx1">
                <a:lumMod val="95000"/>
                <a:lumOff val="5000"/>
                <a:alpha val="55000"/>
              </a:schemeClr>
            </a:solidFill>
          </a:ln>
          <a:effectLst/>
        </c:spPr>
        <c:marker>
          <c:symbol val="none"/>
        </c:marker>
        <c:dLbl>
          <c:idx val="0"/>
          <c:spPr>
            <a:solidFill>
              <a:schemeClr val="bg1">
                <a:lumMod val="95000"/>
              </a:schemeClr>
            </a:solidFill>
            <a:ln>
              <a:solidFill>
                <a:schemeClr val="tx1">
                  <a:lumMod val="95000"/>
                  <a:lumOff val="5000"/>
                  <a:alpha val="47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17171296296296296"/>
          <c:w val="0.83741907261592308"/>
          <c:h val="0.60654381743948671"/>
        </c:manualLayout>
      </c:layout>
      <c:barChart>
        <c:barDir val="col"/>
        <c:grouping val="clustered"/>
        <c:varyColors val="0"/>
        <c:ser>
          <c:idx val="0"/>
          <c:order val="0"/>
          <c:tx>
            <c:strRef>
              <c:f>'Beverage Sales check'!$B$3</c:f>
              <c:strCache>
                <c:ptCount val="1"/>
                <c:pt idx="0">
                  <c:v>Total</c:v>
                </c:pt>
              </c:strCache>
            </c:strRef>
          </c:tx>
          <c:spPr>
            <a:solidFill>
              <a:srgbClr val="5E8B7E">
                <a:alpha val="90000"/>
              </a:srgbClr>
            </a:solidFill>
            <a:ln>
              <a:solidFill>
                <a:schemeClr val="tx1">
                  <a:lumMod val="95000"/>
                  <a:lumOff val="5000"/>
                  <a:alpha val="55000"/>
                </a:schemeClr>
              </a:solidFill>
            </a:ln>
            <a:effectLst/>
          </c:spPr>
          <c:invertIfNegative val="0"/>
          <c:dLbls>
            <c:spPr>
              <a:solidFill>
                <a:schemeClr val="bg1">
                  <a:lumMod val="95000"/>
                </a:schemeClr>
              </a:solidFill>
              <a:ln>
                <a:solidFill>
                  <a:schemeClr val="tx1">
                    <a:lumMod val="95000"/>
                    <a:lumOff val="5000"/>
                    <a:alpha val="47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'Beverage Sales check'!$A$4:$A$27</c:f>
              <c:multiLvlStrCache>
                <c:ptCount val="12"/>
                <c:lvl>
                  <c:pt idx="0">
                    <c:v> </c:v>
                  </c:pt>
                  <c:pt idx="1">
                    <c:v> </c:v>
                  </c:pt>
                  <c:pt idx="2">
                    <c:v> </c:v>
                  </c:pt>
                  <c:pt idx="3">
                    <c:v> </c:v>
                  </c:pt>
                  <c:pt idx="4">
                    <c:v> </c:v>
                  </c:pt>
                  <c:pt idx="5">
                    <c:v> </c:v>
                  </c:pt>
                  <c:pt idx="6">
                    <c:v> </c:v>
                  </c:pt>
                  <c:pt idx="7">
                    <c:v> </c:v>
                  </c:pt>
                  <c:pt idx="8">
                    <c:v> </c:v>
                  </c:pt>
                  <c:pt idx="9">
                    <c:v> </c:v>
                  </c:pt>
                  <c:pt idx="10">
                    <c:v> </c:v>
                  </c:pt>
                  <c:pt idx="11">
                    <c:v> </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'Beverage Sales check'!$B$4:$B$27</c:f>
              <c:numCache>
                <c:formatCode>General</c:formatCode>
                <c:ptCount val="12"/>
                <c:pt idx="0">
                  <c:v>47</c:v>
                </c:pt>
                <c:pt idx="1">
                  <c:v>45</c:v>
                </c:pt>
                <c:pt idx="2">
                  <c:v>23</c:v>
                </c:pt>
                <c:pt idx="3">
                  <c:v>32</c:v>
                </c:pt>
                <c:pt idx="4">
                  <c:v>37</c:v>
                </c:pt>
                <c:pt idx="5">
                  <c:v>40</c:v>
                </c:pt>
                <c:pt idx="6">
                  <c:v>17</c:v>
                </c:pt>
                <c:pt idx="7">
                  <c:v>92</c:v>
                </c:pt>
                <c:pt idx="8">
                  <c:v>26</c:v>
                </c:pt>
                <c:pt idx="9">
                  <c:v>20</c:v>
                </c:pt>
                <c:pt idx="10">
                  <c:v>62</c:v>
                </c:pt>
                <c:pt idx="11">
                  <c:v>10</c:v>
                </c:pt>
              </c:numCache>
            </c:numRef>
          </c:val>
          <c:extLst>
            <c:ext xmlns:c16="http://schemas.microsoft.com/office/drawing/2014/chart" uri="{C3380CC4-5D6E-409C-BE32-E72D297353CC}">
              <c16:uniqueId val="{00000000-FBA5-467A-86C5-F333842ECE96}"/>
            </c:ext>
          </c:extLst>
        </c:ser>
        <c:dLbls>
          <c:dLblPos val="outEnd"/>
          <c:showLegendKey val="0"/>
          <c:showVal val="1"/>
          <c:showCatName val="0"/>
          <c:showSerName val="0"/>
          <c:showPercent val="0"/>
          <c:showBubbleSize val="0"/>
        </c:dLbls>
        <c:gapWidth val="219"/>
        <c:overlap val="-27"/>
        <c:axId val="1351153343"/>
        <c:axId val="1494487807"/>
      </c:barChart>
      <c:catAx>
        <c:axId val="1351153343"/>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alpha val="5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494487807"/>
        <c:crosses val="autoZero"/>
        <c:auto val="1"/>
        <c:lblAlgn val="ctr"/>
        <c:lblOffset val="100"/>
        <c:noMultiLvlLbl val="0"/>
      </c:catAx>
      <c:valAx>
        <c:axId val="1494487807"/>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r>
                  <a:rPr lang="en-US" sz="1100" b="1">
                    <a:solidFill>
                      <a:schemeClr val="tx1">
                        <a:lumMod val="95000"/>
                        <a:lumOff val="5000"/>
                      </a:schemeClr>
                    </a:solidFill>
                  </a:rPr>
                  <a:t>No</a:t>
                </a:r>
                <a:r>
                  <a:rPr lang="en-US" sz="1100" b="1" baseline="0">
                    <a:solidFill>
                      <a:schemeClr val="tx1">
                        <a:lumMod val="95000"/>
                        <a:lumOff val="5000"/>
                      </a:schemeClr>
                    </a:solidFill>
                  </a:rPr>
                  <a:t> .Of Items Sold</a:t>
                </a:r>
                <a:endParaRPr lang="en-US" sz="1100" b="1">
                  <a:solidFill>
                    <a:schemeClr val="tx1">
                      <a:lumMod val="95000"/>
                      <a:lumOff val="5000"/>
                    </a:schemeClr>
                  </a:solidFill>
                </a:endParaRPr>
              </a:p>
            </c:rich>
          </c:tx>
          <c:layout>
            <c:manualLayout>
              <c:xMode val="edge"/>
              <c:yMode val="edge"/>
              <c:x val="2.5716288071430747E-2"/>
              <c:y val="0.31209145836636187"/>
            </c:manualLayout>
          </c:layout>
          <c:overlay val="0"/>
          <c:spPr>
            <a:noFill/>
            <a:ln>
              <a:solidFill>
                <a:schemeClr val="tx1">
                  <a:lumMod val="95000"/>
                  <a:lumOff val="5000"/>
                  <a:alpha val="55000"/>
                </a:schemeClr>
              </a:solidFill>
            </a:ln>
            <a:effectLst/>
          </c:spPr>
          <c:txPr>
            <a:bodyPr rot="-54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95000"/>
                <a:lumOff val="5000"/>
                <a:alpha val="49000"/>
              </a:schemeClr>
            </a:solid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35115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(dashbord).xlsx]Seasonal  Chart!Seasonal Chart</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Seasonal</a:t>
            </a:r>
            <a:r>
              <a:rPr lang="en-US" sz="1800" b="1" baseline="0">
                <a:solidFill>
                  <a:schemeClr val="bg1"/>
                </a:solidFill>
              </a:rPr>
              <a:t> Sales Chart</a:t>
            </a:r>
            <a:endParaRPr lang="en-US" sz="1800" b="1">
              <a:solidFill>
                <a:schemeClr val="bg1"/>
              </a:solidFill>
            </a:endParaRPr>
          </a:p>
        </c:rich>
      </c:tx>
      <c:layout>
        <c:manualLayout>
          <c:xMode val="edge"/>
          <c:yMode val="edge"/>
          <c:x val="0.36563906822059822"/>
          <c:y val="2.7777777777777776E-2"/>
        </c:manualLayout>
      </c:layout>
      <c:overlay val="0"/>
      <c:spPr>
        <a:solidFill>
          <a:srgbClr val="2F5D62"/>
        </a:solidFill>
        <a:ln>
          <a:solidFill>
            <a:schemeClr val="bg1">
              <a:alpha val="50000"/>
            </a:schemeClr>
          </a:solid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solidFill>
              <a:schemeClr val="tx1">
                <a:lumMod val="95000"/>
                <a:lumOff val="5000"/>
                <a:alpha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lumMod val="95000"/>
                <a:lumOff val="5000"/>
                <a:alpha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tx1">
                <a:lumMod val="95000"/>
                <a:lumOff val="5000"/>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tx1">
                <a:lumMod val="95000"/>
                <a:lumOff val="5000"/>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tx1">
                <a:lumMod val="95000"/>
                <a:lumOff val="5000"/>
                <a:alpha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tx1">
                <a:lumMod val="95000"/>
                <a:lumOff val="5000"/>
                <a:alpha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tx1">
                <a:lumMod val="95000"/>
                <a:lumOff val="5000"/>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tx1">
                <a:lumMod val="95000"/>
                <a:lumOff val="5000"/>
                <a:alpha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solidFill>
              <a:schemeClr val="tx1">
                <a:lumMod val="95000"/>
                <a:lumOff val="5000"/>
                <a:alpha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5180081690341"/>
          <c:y val="0.26372739865850098"/>
          <c:w val="0.84235333208277252"/>
          <c:h val="0.40506438262615291"/>
        </c:manualLayout>
      </c:layout>
      <c:barChart>
        <c:barDir val="col"/>
        <c:grouping val="clustered"/>
        <c:varyColors val="0"/>
        <c:ser>
          <c:idx val="0"/>
          <c:order val="0"/>
          <c:tx>
            <c:strRef>
              <c:f>'Seasonal  Chart'!$B$3:$B$4</c:f>
              <c:strCache>
                <c:ptCount val="1"/>
                <c:pt idx="0">
                  <c:v>Winter</c:v>
                </c:pt>
              </c:strCache>
            </c:strRef>
          </c:tx>
          <c:spPr>
            <a:solidFill>
              <a:schemeClr val="accent6"/>
            </a:solidFill>
            <a:ln>
              <a:solidFill>
                <a:schemeClr val="tx1">
                  <a:lumMod val="95000"/>
                  <a:lumOff val="5000"/>
                  <a:alpha val="60000"/>
                </a:schemeClr>
              </a:solidFill>
            </a:ln>
            <a:effectLst/>
          </c:spPr>
          <c:invertIfNegative val="0"/>
          <c:cat>
            <c:strRef>
              <c:f>'Seasonal  Chart'!$A$5:$A$11</c:f>
              <c:strCache>
                <c:ptCount val="7"/>
                <c:pt idx="0">
                  <c:v>Bakery</c:v>
                </c:pt>
                <c:pt idx="1">
                  <c:v>Beverages</c:v>
                </c:pt>
                <c:pt idx="2">
                  <c:v>Dairy</c:v>
                </c:pt>
                <c:pt idx="3">
                  <c:v>Fruits &amp; Veggies</c:v>
                </c:pt>
                <c:pt idx="4">
                  <c:v>Household</c:v>
                </c:pt>
                <c:pt idx="5">
                  <c:v>Personal Care</c:v>
                </c:pt>
                <c:pt idx="6">
                  <c:v>Snacks</c:v>
                </c:pt>
              </c:strCache>
            </c:strRef>
          </c:cat>
          <c:val>
            <c:numRef>
              <c:f>'Seasonal  Chart'!$B$5:$B$11</c:f>
              <c:numCache>
                <c:formatCode>General</c:formatCode>
                <c:ptCount val="7"/>
                <c:pt idx="0">
                  <c:v>166</c:v>
                </c:pt>
                <c:pt idx="1">
                  <c:v>164</c:v>
                </c:pt>
                <c:pt idx="2">
                  <c:v>189</c:v>
                </c:pt>
                <c:pt idx="3">
                  <c:v>169</c:v>
                </c:pt>
                <c:pt idx="4">
                  <c:v>237</c:v>
                </c:pt>
                <c:pt idx="5">
                  <c:v>126</c:v>
                </c:pt>
                <c:pt idx="6">
                  <c:v>155</c:v>
                </c:pt>
              </c:numCache>
            </c:numRef>
          </c:val>
          <c:extLst>
            <c:ext xmlns:c16="http://schemas.microsoft.com/office/drawing/2014/chart" uri="{C3380CC4-5D6E-409C-BE32-E72D297353CC}">
              <c16:uniqueId val="{00000000-8107-4C69-A645-A924CF286020}"/>
            </c:ext>
          </c:extLst>
        </c:ser>
        <c:ser>
          <c:idx val="1"/>
          <c:order val="1"/>
          <c:tx>
            <c:strRef>
              <c:f>'Seasonal  Chart'!$C$3:$C$4</c:f>
              <c:strCache>
                <c:ptCount val="1"/>
                <c:pt idx="0">
                  <c:v>Mansoon</c:v>
                </c:pt>
              </c:strCache>
            </c:strRef>
          </c:tx>
          <c:spPr>
            <a:solidFill>
              <a:schemeClr val="accent5"/>
            </a:solidFill>
            <a:ln>
              <a:solidFill>
                <a:schemeClr val="tx1">
                  <a:lumMod val="95000"/>
                  <a:lumOff val="5000"/>
                  <a:alpha val="50000"/>
                </a:schemeClr>
              </a:solidFill>
            </a:ln>
            <a:effectLst/>
          </c:spPr>
          <c:invertIfNegative val="0"/>
          <c:cat>
            <c:strRef>
              <c:f>'Seasonal  Chart'!$A$5:$A$11</c:f>
              <c:strCache>
                <c:ptCount val="7"/>
                <c:pt idx="0">
                  <c:v>Bakery</c:v>
                </c:pt>
                <c:pt idx="1">
                  <c:v>Beverages</c:v>
                </c:pt>
                <c:pt idx="2">
                  <c:v>Dairy</c:v>
                </c:pt>
                <c:pt idx="3">
                  <c:v>Fruits &amp; Veggies</c:v>
                </c:pt>
                <c:pt idx="4">
                  <c:v>Household</c:v>
                </c:pt>
                <c:pt idx="5">
                  <c:v>Personal Care</c:v>
                </c:pt>
                <c:pt idx="6">
                  <c:v>Snacks</c:v>
                </c:pt>
              </c:strCache>
            </c:strRef>
          </c:cat>
          <c:val>
            <c:numRef>
              <c:f>'Seasonal  Chart'!$C$5:$C$11</c:f>
              <c:numCache>
                <c:formatCode>General</c:formatCode>
                <c:ptCount val="7"/>
                <c:pt idx="0">
                  <c:v>173</c:v>
                </c:pt>
                <c:pt idx="1">
                  <c:v>155</c:v>
                </c:pt>
                <c:pt idx="2">
                  <c:v>148</c:v>
                </c:pt>
                <c:pt idx="3">
                  <c:v>216</c:v>
                </c:pt>
                <c:pt idx="4">
                  <c:v>239</c:v>
                </c:pt>
                <c:pt idx="5">
                  <c:v>177</c:v>
                </c:pt>
                <c:pt idx="6">
                  <c:v>129</c:v>
                </c:pt>
              </c:numCache>
            </c:numRef>
          </c:val>
          <c:extLst>
            <c:ext xmlns:c16="http://schemas.microsoft.com/office/drawing/2014/chart" uri="{C3380CC4-5D6E-409C-BE32-E72D297353CC}">
              <c16:uniqueId val="{00000002-85A7-4038-845D-782C0D7E4ED8}"/>
            </c:ext>
          </c:extLst>
        </c:ser>
        <c:ser>
          <c:idx val="2"/>
          <c:order val="2"/>
          <c:tx>
            <c:strRef>
              <c:f>'Seasonal  Chart'!$D$3:$D$4</c:f>
              <c:strCache>
                <c:ptCount val="1"/>
                <c:pt idx="0">
                  <c:v>Summer</c:v>
                </c:pt>
              </c:strCache>
            </c:strRef>
          </c:tx>
          <c:spPr>
            <a:solidFill>
              <a:schemeClr val="accent4"/>
            </a:solidFill>
            <a:ln>
              <a:solidFill>
                <a:schemeClr val="tx1">
                  <a:lumMod val="95000"/>
                  <a:lumOff val="5000"/>
                  <a:alpha val="50000"/>
                </a:schemeClr>
              </a:solidFill>
            </a:ln>
            <a:effectLst/>
          </c:spPr>
          <c:invertIfNegative val="0"/>
          <c:cat>
            <c:strRef>
              <c:f>'Seasonal  Chart'!$A$5:$A$11</c:f>
              <c:strCache>
                <c:ptCount val="7"/>
                <c:pt idx="0">
                  <c:v>Bakery</c:v>
                </c:pt>
                <c:pt idx="1">
                  <c:v>Beverages</c:v>
                </c:pt>
                <c:pt idx="2">
                  <c:v>Dairy</c:v>
                </c:pt>
                <c:pt idx="3">
                  <c:v>Fruits &amp; Veggies</c:v>
                </c:pt>
                <c:pt idx="4">
                  <c:v>Household</c:v>
                </c:pt>
                <c:pt idx="5">
                  <c:v>Personal Care</c:v>
                </c:pt>
                <c:pt idx="6">
                  <c:v>Snacks</c:v>
                </c:pt>
              </c:strCache>
            </c:strRef>
          </c:cat>
          <c:val>
            <c:numRef>
              <c:f>'Seasonal  Chart'!$D$5:$D$11</c:f>
              <c:numCache>
                <c:formatCode>General</c:formatCode>
                <c:ptCount val="7"/>
                <c:pt idx="0">
                  <c:v>254</c:v>
                </c:pt>
                <c:pt idx="1">
                  <c:v>132</c:v>
                </c:pt>
                <c:pt idx="2">
                  <c:v>157</c:v>
                </c:pt>
                <c:pt idx="3">
                  <c:v>154</c:v>
                </c:pt>
                <c:pt idx="4">
                  <c:v>168</c:v>
                </c:pt>
                <c:pt idx="5">
                  <c:v>107</c:v>
                </c:pt>
                <c:pt idx="6">
                  <c:v>196</c:v>
                </c:pt>
              </c:numCache>
            </c:numRef>
          </c:val>
          <c:extLst>
            <c:ext xmlns:c16="http://schemas.microsoft.com/office/drawing/2014/chart" uri="{C3380CC4-5D6E-409C-BE32-E72D297353CC}">
              <c16:uniqueId val="{00000003-85A7-4038-845D-782C0D7E4ED8}"/>
            </c:ext>
          </c:extLst>
        </c:ser>
        <c:dLbls>
          <c:showLegendKey val="0"/>
          <c:showVal val="0"/>
          <c:showCatName val="0"/>
          <c:showSerName val="0"/>
          <c:showPercent val="0"/>
          <c:showBubbleSize val="0"/>
        </c:dLbls>
        <c:gapWidth val="219"/>
        <c:overlap val="-27"/>
        <c:axId val="1581373727"/>
        <c:axId val="1581368735"/>
      </c:barChart>
      <c:catAx>
        <c:axId val="1581373727"/>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68735"/>
        <c:crosses val="autoZero"/>
        <c:auto val="1"/>
        <c:lblAlgn val="ctr"/>
        <c:lblOffset val="100"/>
        <c:noMultiLvlLbl val="0"/>
      </c:catAx>
      <c:valAx>
        <c:axId val="158136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US" b="1">
                    <a:solidFill>
                      <a:schemeClr val="tx1">
                        <a:lumMod val="95000"/>
                        <a:lumOff val="5000"/>
                      </a:schemeClr>
                    </a:solidFill>
                  </a:rPr>
                  <a:t>Total</a:t>
                </a:r>
                <a:r>
                  <a:rPr lang="en-US" b="1" baseline="0">
                    <a:solidFill>
                      <a:schemeClr val="tx1">
                        <a:lumMod val="95000"/>
                        <a:lumOff val="5000"/>
                      </a:schemeClr>
                    </a:solidFill>
                  </a:rPr>
                  <a:t> Product Sold</a:t>
                </a:r>
                <a:endParaRPr lang="en-US" b="1">
                  <a:solidFill>
                    <a:schemeClr val="tx1">
                      <a:lumMod val="95000"/>
                      <a:lumOff val="5000"/>
                    </a:schemeClr>
                  </a:solidFill>
                </a:endParaRPr>
              </a:p>
            </c:rich>
          </c:tx>
          <c:layout>
            <c:manualLayout>
              <c:xMode val="edge"/>
              <c:yMode val="edge"/>
              <c:x val="1.6726406970226808E-2"/>
              <c:y val="0.24785104986876641"/>
            </c:manualLayout>
          </c:layout>
          <c:overlay val="0"/>
          <c:spPr>
            <a:noFill/>
            <a:ln>
              <a:solidFill>
                <a:schemeClr val="tx1">
                  <a:lumMod val="95000"/>
                  <a:lumOff val="5000"/>
                  <a:alpha val="50000"/>
                </a:schemeClr>
              </a:solid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95000"/>
                <a:lumOff val="5000"/>
                <a:alpha val="50000"/>
              </a:schemeClr>
            </a:solid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581373727"/>
        <c:crosses val="autoZero"/>
        <c:crossBetween val="between"/>
      </c:valAx>
      <c:dTable>
        <c:showHorzBorder val="1"/>
        <c:showVertBorder val="1"/>
        <c:showOutline val="1"/>
        <c:showKeys val="0"/>
        <c:spPr>
          <a:noFill/>
          <a:ln w="9525" cap="flat" cmpd="sng" algn="ctr">
            <a:solidFill>
              <a:schemeClr val="tx1">
                <a:lumMod val="95000"/>
                <a:lumOff val="5000"/>
                <a:alpha val="45000"/>
              </a:schemeClr>
            </a:solidFill>
            <a:round/>
          </a:ln>
          <a:effectLst/>
        </c:spPr>
        <c:txPr>
          <a:bodyPr rot="0" spcFirstLastPara="1" vertOverflow="ellipsis" vert="horz" wrap="square" anchor="ctr" anchorCtr="1"/>
          <a:lstStyle/>
          <a:p>
            <a:pPr rtl="0">
              <a:defRPr sz="1000" b="0"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legend>
      <c:legendPos val="t"/>
      <c:overlay val="0"/>
      <c:spPr>
        <a:noFill/>
        <a:ln>
          <a:solidFill>
            <a:schemeClr val="tx1">
              <a:lumMod val="95000"/>
              <a:lumOff val="5000"/>
              <a:alpha val="50000"/>
            </a:schemeClr>
          </a:solidFill>
        </a:ln>
        <a:effectLst/>
      </c:spPr>
      <c:txPr>
        <a:bodyPr rot="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[FreshMart Annual Report (dashbord).xlsx]Profit Margin!Category Wise Profit Gain</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Category</a:t>
            </a:r>
            <a:r>
              <a:rPr lang="en-US" sz="1600" b="1" baseline="0">
                <a:solidFill>
                  <a:schemeClr val="bg1"/>
                </a:solidFill>
              </a:rPr>
              <a:t> - Wise Profit Gains</a:t>
            </a:r>
            <a:endParaRPr lang="en-US" sz="1600" b="1">
              <a:solidFill>
                <a:schemeClr val="bg1"/>
              </a:solidFill>
            </a:endParaRPr>
          </a:p>
        </c:rich>
      </c:tx>
      <c:layout>
        <c:manualLayout>
          <c:xMode val="edge"/>
          <c:yMode val="edge"/>
          <c:x val="0.18519895013123358"/>
          <c:y val="1.8518642616481451E-2"/>
        </c:manualLayout>
      </c:layout>
      <c:overlay val="0"/>
      <c:spPr>
        <a:solidFill>
          <a:srgbClr val="2F5D62"/>
        </a:solidFill>
        <a:ln cap="rnd">
          <a:solidFill>
            <a:schemeClr val="tx1">
              <a:lumMod val="95000"/>
              <a:lumOff val="5000"/>
              <a:alpha val="50000"/>
            </a:schemeClr>
          </a:solid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80000"/>
              <a:lumOff val="2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tx1">
                <a:lumMod val="95000"/>
                <a:lumOff val="5000"/>
                <a:alpha val="4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3"/>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574825C8-252C-4232-AEF0-5B8E4F2C8A3B}"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2D20F649-7F45-42BD-BD2B-AC9F60F162B7}"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
        <c:spPr>
          <a:solidFill>
            <a:schemeClr val="accent5"/>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DF80BAC2-56A9-441C-A927-EFE4E7748242}"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FFEE1A32-2D34-4133-9C25-8F03CF444EEF}"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
        <c:spPr>
          <a:solidFill>
            <a:schemeClr val="accent4"/>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B81FC1BE-E039-4B96-83B1-8DB3686206F8}"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F9DABDC7-51B1-4565-91E3-2141ADCD34E1}"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6"/>
        <c:spPr>
          <a:solidFill>
            <a:schemeClr val="accent6">
              <a:lumMod val="60000"/>
            </a:schemeClr>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3591C608-269B-4730-B5A1-C1AC415053F2}"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466828EF-7704-4488-868A-83A1FF26844C}"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7"/>
        <c:spPr>
          <a:solidFill>
            <a:schemeClr val="accent5">
              <a:lumMod val="60000"/>
            </a:schemeClr>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A34FFE05-2737-4147-8CD9-DF741EF8A6CA}"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C7021B8D-4E97-44DB-91EF-AE2E667537B9}"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8"/>
        <c:spPr>
          <a:solidFill>
            <a:schemeClr val="accent4">
              <a:lumMod val="60000"/>
            </a:schemeClr>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04A808ED-B5D7-468A-9C90-C8F6116BD4A9}"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01CA06E4-BFEC-414E-A107-C6525AFD97B1}"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9"/>
        <c:spPr>
          <a:solidFill>
            <a:schemeClr val="accent6">
              <a:lumMod val="80000"/>
              <a:lumOff val="20000"/>
            </a:schemeClr>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47163193-F256-404D-B3F2-4A851E5C518B}"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90E3A3CB-6AC1-4797-A2B8-AD420BF25CBA}"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0"/>
        <c:spPr>
          <a:solidFill>
            <a:schemeClr val="accent6"/>
          </a:solidFill>
          <a:ln w="19050">
            <a:solidFill>
              <a:schemeClr val="tx1">
                <a:lumMod val="95000"/>
                <a:lumOff val="5000"/>
                <a:alpha val="4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11"/>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574825C8-252C-4232-AEF0-5B8E4F2C8A3B}"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2D20F649-7F45-42BD-BD2B-AC9F60F162B7}"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2"/>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DF80BAC2-56A9-441C-A927-EFE4E7748242}"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FFEE1A32-2D34-4133-9C25-8F03CF444EEF}"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3"/>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B81FC1BE-E039-4B96-83B1-8DB3686206F8}"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F9DABDC7-51B1-4565-91E3-2141ADCD34E1}"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4"/>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3591C608-269B-4730-B5A1-C1AC415053F2}"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466828EF-7704-4488-868A-83A1FF26844C}"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5"/>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A34FFE05-2737-4147-8CD9-DF741EF8A6CA}"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C7021B8D-4E97-44DB-91EF-AE2E667537B9}"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6"/>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04A808ED-B5D7-468A-9C90-C8F6116BD4A9}"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01CA06E4-BFEC-414E-A107-C6525AFD97B1}"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7"/>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47163193-F256-404D-B3F2-4A851E5C518B}"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90E3A3CB-6AC1-4797-A2B8-AD420BF25CBA}"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6"/>
          </a:solidFill>
          <a:ln w="19050">
            <a:solidFill>
              <a:schemeClr val="tx1">
                <a:lumMod val="95000"/>
                <a:lumOff val="5000"/>
                <a:alpha val="40000"/>
              </a:schemeClr>
            </a:solidFill>
          </a:ln>
          <a:effectLst/>
        </c:spPr>
        <c:marker>
          <c:symbol val="none"/>
        </c:marker>
        <c:dLbl>
          <c:idx val="0"/>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574825C8-252C-4232-AEF0-5B8E4F2C8A3B}"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2D20F649-7F45-42BD-BD2B-AC9F60F162B7}"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28"/>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DF80BAC2-56A9-441C-A927-EFE4E7748242}"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FFEE1A32-2D34-4133-9C25-8F03CF444EEF}"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29"/>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B81FC1BE-E039-4B96-83B1-8DB3686206F8}"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F9DABDC7-51B1-4565-91E3-2141ADCD34E1}"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30"/>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3591C608-269B-4730-B5A1-C1AC415053F2}"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466828EF-7704-4488-868A-83A1FF26844C}"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31"/>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A34FFE05-2737-4147-8CD9-DF741EF8A6CA}"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C7021B8D-4E97-44DB-91EF-AE2E667537B9}"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32"/>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04A808ED-B5D7-468A-9C90-C8F6116BD4A9}"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01CA06E4-BFEC-414E-A107-C6525AFD97B1}"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33"/>
        <c:spPr>
          <a:solidFill>
            <a:schemeClr val="accent6"/>
          </a:solidFill>
          <a:ln w="19050">
            <a:solidFill>
              <a:schemeClr val="tx1">
                <a:lumMod val="95000"/>
                <a:lumOff val="5000"/>
                <a:alpha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47163193-F256-404D-B3F2-4A851E5C518B}" type="CELLRANGE">
                  <a:rPr lang="en-US"/>
                  <a:pPr>
                    <a:defRPr sz="900" b="0" i="0" u="none" strike="noStrike" kern="1200" baseline="0">
                      <a:solidFill>
                        <a:schemeClr val="tx1">
                          <a:lumMod val="95000"/>
                          <a:lumOff val="5000"/>
                        </a:schemeClr>
                      </a:solidFill>
                      <a:latin typeface="+mn-lt"/>
                      <a:ea typeface="+mn-ea"/>
                      <a:cs typeface="+mn-cs"/>
                    </a:defRPr>
                  </a:pPr>
                  <a:t>[CELLRANGE]</a:t>
                </a:fld>
                <a:endParaRPr lang="en-US" baseline="0"/>
              </a:p>
              <a:p>
                <a:pPr>
                  <a:defRPr sz="900" b="0" i="0" u="none" strike="noStrike" kern="1200" baseline="0">
                    <a:solidFill>
                      <a:schemeClr val="tx1">
                        <a:lumMod val="95000"/>
                        <a:lumOff val="5000"/>
                      </a:schemeClr>
                    </a:solidFill>
                    <a:latin typeface="+mn-lt"/>
                    <a:ea typeface="+mn-ea"/>
                    <a:cs typeface="+mn-cs"/>
                  </a:defRPr>
                </a:pPr>
                <a:fld id="{90E3A3CB-6AC1-4797-A2B8-AD420BF25CBA}" type="VALUE">
                  <a:rPr lang="en-US"/>
                  <a:pPr>
                    <a:defRPr sz="900" b="0" i="0" u="none" strike="noStrike" kern="1200" baseline="0">
                      <a:solidFill>
                        <a:schemeClr val="tx1">
                          <a:lumMod val="95000"/>
                          <a:lumOff val="5000"/>
                        </a:schemeClr>
                      </a:solidFill>
                      <a:latin typeface="+mn-lt"/>
                      <a:ea typeface="+mn-ea"/>
                      <a:cs typeface="+mn-cs"/>
                    </a:defRPr>
                  </a:pPr>
                  <a:t>[VALUE]</a:t>
                </a:fld>
                <a:endParaRPr lang="en-US"/>
              </a:p>
            </c:rich>
          </c:tx>
          <c:spPr>
            <a:solidFill>
              <a:schemeClr val="bg1">
                <a:lumMod val="95000"/>
              </a:schemeClr>
            </a:solidFill>
            <a:ln>
              <a:solidFill>
                <a:schemeClr val="tx1">
                  <a:lumMod val="95000"/>
                  <a:lumOff val="5000"/>
                  <a:alpha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Lst>
        </c:dLbl>
      </c:pivotFmt>
      <c:pivotFmt>
        <c:idx val="3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05971128608927"/>
          <c:y val="0.28014275443292358"/>
          <c:w val="0.38893088363954503"/>
          <c:h val="0.61612813249828924"/>
        </c:manualLayout>
      </c:layout>
      <c:pieChart>
        <c:varyColors val="1"/>
        <c:ser>
          <c:idx val="0"/>
          <c:order val="0"/>
          <c:tx>
            <c:strRef>
              <c:f>'Profit Margin'!$B$3</c:f>
              <c:strCache>
                <c:ptCount val="1"/>
                <c:pt idx="0">
                  <c:v>Total</c:v>
                </c:pt>
              </c:strCache>
            </c:strRef>
          </c:tx>
          <c:dPt>
            <c:idx val="0"/>
            <c:bubble3D val="0"/>
            <c:explosion val="4"/>
            <c:spPr>
              <a:solidFill>
                <a:schemeClr val="accent6"/>
              </a:solidFill>
              <a:ln w="19050">
                <a:solidFill>
                  <a:schemeClr val="lt1"/>
                </a:solidFill>
              </a:ln>
              <a:effectLst/>
            </c:spPr>
            <c:extLst>
              <c:ext xmlns:c16="http://schemas.microsoft.com/office/drawing/2014/chart" uri="{C3380CC4-5D6E-409C-BE32-E72D297353CC}">
                <c16:uniqueId val="{00000001-4A98-4D31-8852-C1A8D1B0E688}"/>
              </c:ext>
            </c:extLst>
          </c:dPt>
          <c:dPt>
            <c:idx val="1"/>
            <c:bubble3D val="0"/>
            <c:explosion val="5"/>
            <c:spPr>
              <a:solidFill>
                <a:schemeClr val="accent5"/>
              </a:solidFill>
              <a:ln w="19050">
                <a:solidFill>
                  <a:schemeClr val="lt1"/>
                </a:solidFill>
              </a:ln>
              <a:effectLst/>
            </c:spPr>
            <c:extLst>
              <c:ext xmlns:c16="http://schemas.microsoft.com/office/drawing/2014/chart" uri="{C3380CC4-5D6E-409C-BE32-E72D297353CC}">
                <c16:uniqueId val="{00000003-4A98-4D31-8852-C1A8D1B0E688}"/>
              </c:ext>
            </c:extLst>
          </c:dPt>
          <c:dPt>
            <c:idx val="2"/>
            <c:bubble3D val="0"/>
            <c:explosion val="4"/>
            <c:spPr>
              <a:solidFill>
                <a:schemeClr val="accent4"/>
              </a:solidFill>
              <a:ln w="19050">
                <a:solidFill>
                  <a:schemeClr val="lt1"/>
                </a:solidFill>
              </a:ln>
              <a:effectLst/>
            </c:spPr>
            <c:extLst>
              <c:ext xmlns:c16="http://schemas.microsoft.com/office/drawing/2014/chart" uri="{C3380CC4-5D6E-409C-BE32-E72D297353CC}">
                <c16:uniqueId val="{00000005-4A98-4D31-8852-C1A8D1B0E688}"/>
              </c:ext>
            </c:extLst>
          </c:dPt>
          <c:dPt>
            <c:idx val="3"/>
            <c:bubble3D val="0"/>
            <c:explosion val="3"/>
            <c:spPr>
              <a:solidFill>
                <a:schemeClr val="accent6">
                  <a:lumMod val="60000"/>
                </a:schemeClr>
              </a:solidFill>
              <a:ln w="19050">
                <a:solidFill>
                  <a:schemeClr val="lt1"/>
                </a:solidFill>
              </a:ln>
              <a:effectLst/>
            </c:spPr>
            <c:extLst>
              <c:ext xmlns:c16="http://schemas.microsoft.com/office/drawing/2014/chart" uri="{C3380CC4-5D6E-409C-BE32-E72D297353CC}">
                <c16:uniqueId val="{00000007-4A98-4D31-8852-C1A8D1B0E688}"/>
              </c:ext>
            </c:extLst>
          </c:dPt>
          <c:dPt>
            <c:idx val="4"/>
            <c:bubble3D val="0"/>
            <c:explosion val="5"/>
            <c:spPr>
              <a:solidFill>
                <a:schemeClr val="accent5">
                  <a:lumMod val="60000"/>
                </a:schemeClr>
              </a:solidFill>
              <a:ln w="19050">
                <a:solidFill>
                  <a:schemeClr val="lt1"/>
                </a:solidFill>
              </a:ln>
              <a:effectLst/>
            </c:spPr>
            <c:extLst>
              <c:ext xmlns:c16="http://schemas.microsoft.com/office/drawing/2014/chart" uri="{C3380CC4-5D6E-409C-BE32-E72D297353CC}">
                <c16:uniqueId val="{00000009-4A98-4D31-8852-C1A8D1B0E688}"/>
              </c:ext>
            </c:extLst>
          </c:dPt>
          <c:dPt>
            <c:idx val="5"/>
            <c:bubble3D val="0"/>
            <c:explosion val="3"/>
            <c:spPr>
              <a:solidFill>
                <a:schemeClr val="accent4">
                  <a:lumMod val="60000"/>
                </a:schemeClr>
              </a:solidFill>
              <a:ln w="19050">
                <a:solidFill>
                  <a:schemeClr val="lt1"/>
                </a:solidFill>
              </a:ln>
              <a:effectLst/>
            </c:spPr>
            <c:extLst>
              <c:ext xmlns:c16="http://schemas.microsoft.com/office/drawing/2014/chart" uri="{C3380CC4-5D6E-409C-BE32-E72D297353CC}">
                <c16:uniqueId val="{0000000B-4A98-4D31-8852-C1A8D1B0E688}"/>
              </c:ext>
            </c:extLst>
          </c:dPt>
          <c:dPt>
            <c:idx val="6"/>
            <c:bubble3D val="0"/>
            <c:explosion val="3"/>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4A98-4D31-8852-C1A8D1B0E6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Margin'!$A$4:$A$11</c:f>
              <c:strCache>
                <c:ptCount val="7"/>
                <c:pt idx="0">
                  <c:v>Bakery</c:v>
                </c:pt>
                <c:pt idx="1">
                  <c:v>Beverages</c:v>
                </c:pt>
                <c:pt idx="2">
                  <c:v>Dairy</c:v>
                </c:pt>
                <c:pt idx="3">
                  <c:v>Fruits &amp; Veggies</c:v>
                </c:pt>
                <c:pt idx="4">
                  <c:v>Household</c:v>
                </c:pt>
                <c:pt idx="5">
                  <c:v>Personal Care</c:v>
                </c:pt>
                <c:pt idx="6">
                  <c:v>Snacks</c:v>
                </c:pt>
              </c:strCache>
            </c:strRef>
          </c:cat>
          <c:val>
            <c:numRef>
              <c:f>'Profit Margin'!$B$4:$B$11</c:f>
              <c:numCache>
                <c:formatCode>0.00%</c:formatCode>
                <c:ptCount val="7"/>
                <c:pt idx="0">
                  <c:v>0.22877406901129807</c:v>
                </c:pt>
                <c:pt idx="1">
                  <c:v>6.9223109744646849E-2</c:v>
                </c:pt>
                <c:pt idx="2">
                  <c:v>6.1045432510688849E-2</c:v>
                </c:pt>
                <c:pt idx="3">
                  <c:v>0.10409560785581085</c:v>
                </c:pt>
                <c:pt idx="4">
                  <c:v>0.30544115784554782</c:v>
                </c:pt>
                <c:pt idx="5">
                  <c:v>9.538512601702355E-2</c:v>
                </c:pt>
                <c:pt idx="6">
                  <c:v>0.13603549701498405</c:v>
                </c:pt>
              </c:numCache>
            </c:numRef>
          </c:val>
          <c:extLst>
            <c:ext xmlns:c16="http://schemas.microsoft.com/office/drawing/2014/chart" uri="{C3380CC4-5D6E-409C-BE32-E72D297353CC}">
              <c16:uniqueId val="{0000000E-4A98-4D31-8852-C1A8D1B0E688}"/>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5679113444152812"/>
          <c:y val="0.30190137123948613"/>
          <c:w val="0.23495754207194688"/>
          <c:h val="0.59848885910537775"/>
        </c:manualLayout>
      </c:layout>
      <c:overlay val="0"/>
      <c:spPr>
        <a:noFill/>
        <a:ln>
          <a:solidFill>
            <a:schemeClr val="tx1">
              <a:lumMod val="95000"/>
              <a:lumOff val="5000"/>
              <a:alpha val="51000"/>
            </a:schemeClr>
          </a:solid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EEA"/>
    </a:solidFill>
    <a:ln w="9525" cap="flat" cmpd="sng" algn="ctr">
      <a:solidFill>
        <a:schemeClr val="tx1">
          <a:lumMod val="95000"/>
          <a:lumOff val="5000"/>
          <a:alpha val="5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117475</xdr:colOff>
      <xdr:row>0</xdr:row>
      <xdr:rowOff>101600</xdr:rowOff>
    </xdr:from>
    <xdr:to>
      <xdr:col>20</xdr:col>
      <xdr:colOff>298450</xdr:colOff>
      <xdr:row>20</xdr:row>
      <xdr:rowOff>73026</xdr:rowOff>
    </xdr:to>
    <xdr:sp macro="" textlink="">
      <xdr:nvSpPr>
        <xdr:cNvPr id="2" name="TextBox 1">
          <a:extLst>
            <a:ext uri="{FF2B5EF4-FFF2-40B4-BE49-F238E27FC236}">
              <a16:creationId xmlns:a16="http://schemas.microsoft.com/office/drawing/2014/main" id="{6F61D9E3-F1FA-4AF6-B567-EA3B4E0F1A2E}"/>
            </a:ext>
          </a:extLst>
        </xdr:cNvPr>
        <xdr:cNvSpPr txBox="1"/>
      </xdr:nvSpPr>
      <xdr:spPr>
        <a:xfrm>
          <a:off x="1345142" y="101600"/>
          <a:ext cx="11229975" cy="3781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lumMod val="75000"/>
                </a:schemeClr>
              </a:solidFill>
            </a:rPr>
            <a:t>Retail</a:t>
          </a:r>
          <a:r>
            <a:rPr lang="en-US" sz="1100" baseline="0">
              <a:solidFill>
                <a:schemeClr val="accent1">
                  <a:lumMod val="75000"/>
                </a:schemeClr>
              </a:solidFill>
            </a:rPr>
            <a:t> Performance Analysis - FreshMart Grocery </a:t>
          </a:r>
        </a:p>
        <a:p>
          <a:endParaRPr lang="en-US" sz="1100" baseline="0">
            <a:solidFill>
              <a:schemeClr val="accent1">
                <a:lumMod val="75000"/>
              </a:schemeClr>
            </a:solidFill>
          </a:endParaRPr>
        </a:p>
        <a:p>
          <a:r>
            <a:rPr lang="en-US" sz="1100" baseline="0">
              <a:solidFill>
                <a:schemeClr val="tx1"/>
              </a:solidFill>
            </a:rPr>
            <a:t>FreshMart's Owner Wants Us To Analyze His Annual Sales Data To Know Where His Business Stands And In Whch Ares (Products) He Is Making Profits Or Loss.</a:t>
          </a:r>
        </a:p>
        <a:p>
          <a:endParaRPr lang="en-US" sz="1100" baseline="0">
            <a:solidFill>
              <a:schemeClr val="tx1"/>
            </a:solidFill>
          </a:endParaRPr>
        </a:p>
        <a:p>
          <a:r>
            <a:rPr lang="en-US" sz="1100" baseline="0">
              <a:solidFill>
                <a:schemeClr val="tx1"/>
              </a:solidFill>
            </a:rPr>
            <a:t>The Problems We Have To  Look For With The Data -</a:t>
          </a:r>
        </a:p>
        <a:p>
          <a:r>
            <a:rPr lang="en-US" sz="1100" baseline="0">
              <a:solidFill>
                <a:srgbClr val="FF0000"/>
              </a:solidFill>
            </a:rPr>
            <a:t>1</a:t>
          </a:r>
          <a:r>
            <a:rPr lang="en-US" sz="1100" baseline="0">
              <a:solidFill>
                <a:schemeClr val="tx1"/>
              </a:solidFill>
            </a:rPr>
            <a:t>. Which Region Performed The Best Overall ,Which Store Within That Region Gerated The Highest Revenu,And Which Region Has Underperformed In That Specific Region Region.(1st ,region Wise hart And Then For That specifi Region Store Wise Chart )</a:t>
          </a:r>
        </a:p>
        <a:p>
          <a:r>
            <a:rPr lang="en-US" sz="1100" baseline="0">
              <a:solidFill>
                <a:srgbClr val="FF0000"/>
              </a:solidFill>
            </a:rPr>
            <a:t>2</a:t>
          </a:r>
          <a:r>
            <a:rPr lang="en-US" sz="1100" baseline="0">
              <a:solidFill>
                <a:schemeClr val="tx1"/>
              </a:solidFill>
            </a:rPr>
            <a:t>.Which Category Brought In Most Of The Total Revenu This year . </a:t>
          </a:r>
        </a:p>
        <a:p>
          <a:r>
            <a:rPr lang="en-US" sz="1100" baseline="0">
              <a:solidFill>
                <a:srgbClr val="FF0000"/>
              </a:solidFill>
            </a:rPr>
            <a:t>3</a:t>
          </a:r>
          <a:r>
            <a:rPr lang="en-US" sz="1100" baseline="0">
              <a:solidFill>
                <a:schemeClr val="tx1"/>
              </a:solidFill>
            </a:rPr>
            <a:t>. Whch Products Are my Top 5 Sellers, Which Item Are Not Sellng Well (Bottom 5 Products).</a:t>
          </a:r>
        </a:p>
        <a:p>
          <a:r>
            <a:rPr lang="en-US" sz="1100" baseline="0">
              <a:solidFill>
                <a:schemeClr val="tx1"/>
              </a:solidFill>
            </a:rPr>
            <a:t>4. Which Products Sale Suddenly Dropped Mid year ?</a:t>
          </a:r>
        </a:p>
        <a:p>
          <a:r>
            <a:rPr lang="en-US" sz="1100" baseline="0">
              <a:solidFill>
                <a:srgbClr val="FF0000"/>
              </a:solidFill>
            </a:rPr>
            <a:t>5</a:t>
          </a:r>
          <a:r>
            <a:rPr lang="en-US" sz="1100" baseline="0">
              <a:solidFill>
                <a:schemeClr val="tx1"/>
              </a:solidFill>
            </a:rPr>
            <a:t>. Month-Wise Sales trend (In Which Month They Sale Most Of the Products) ?</a:t>
          </a:r>
        </a:p>
        <a:p>
          <a:r>
            <a:rPr lang="en-US" sz="1100" baseline="0">
              <a:solidFill>
                <a:srgbClr val="FF0000"/>
              </a:solidFill>
            </a:rPr>
            <a:t>6</a:t>
          </a:r>
          <a:r>
            <a:rPr lang="en-US" sz="1100" baseline="0">
              <a:solidFill>
                <a:schemeClr val="tx1"/>
              </a:solidFill>
            </a:rPr>
            <a:t>. He Suspected That Summer Month(Apr -June) HAs The Highest Beverage  Sales , Conform That .</a:t>
          </a:r>
        </a:p>
        <a:p>
          <a:r>
            <a:rPr lang="en-US" sz="1100" baseline="0">
              <a:solidFill>
                <a:srgbClr val="FF0000"/>
              </a:solidFill>
            </a:rPr>
            <a:t>7</a:t>
          </a:r>
          <a:r>
            <a:rPr lang="en-US" sz="1100" baseline="0">
              <a:solidFill>
                <a:schemeClr val="tx1"/>
              </a:solidFill>
            </a:rPr>
            <a:t>.Show Me The Sesonal Trend For Major Categories Like Milk And Fruits (Create A seasons Column Where Each Seaso Has 4 Month , And Befor that Creat A Month Col)</a:t>
          </a:r>
        </a:p>
        <a:p>
          <a:r>
            <a:rPr lang="en-US" sz="1100" baseline="0">
              <a:solidFill>
                <a:srgbClr val="FF0000"/>
              </a:solidFill>
            </a:rPr>
            <a:t>8. </a:t>
          </a:r>
          <a:r>
            <a:rPr lang="en-US" sz="1100" baseline="0">
              <a:solidFill>
                <a:schemeClr val="tx1"/>
              </a:solidFill>
            </a:rPr>
            <a:t>Compare The Sales Of Jan With Dec To See Did Our year End  Disccount Worked Or Not.</a:t>
          </a:r>
        </a:p>
        <a:p>
          <a:r>
            <a:rPr lang="en-US" sz="1100" baseline="0">
              <a:solidFill>
                <a:srgbClr val="FF0000"/>
              </a:solidFill>
            </a:rPr>
            <a:t>9</a:t>
          </a:r>
          <a:r>
            <a:rPr lang="en-US" sz="1100" baseline="0">
              <a:solidFill>
                <a:schemeClr val="tx1"/>
              </a:solidFill>
            </a:rPr>
            <a:t>.How Much did They Actually Lose In Total Discount ? (Create col for price of poduct , price after applaying discount and total profit[price - discount prce], and to get how much loss in discount , just simply add the dicount prices)</a:t>
          </a:r>
        </a:p>
        <a:p>
          <a:r>
            <a:rPr lang="en-US" sz="1100" baseline="0">
              <a:solidFill>
                <a:schemeClr val="tx1"/>
              </a:solidFill>
            </a:rPr>
            <a:t>10 .Find The Products Where Discount % Was High But Sales Did Not Improve ( Month wise Product Sale vs Dicount Column Chart )</a:t>
          </a:r>
        </a:p>
        <a:p>
          <a:r>
            <a:rPr lang="en-US" sz="1100" baseline="0">
              <a:solidFill>
                <a:srgbClr val="FF0000"/>
              </a:solidFill>
            </a:rPr>
            <a:t>10</a:t>
          </a:r>
          <a:r>
            <a:rPr lang="en-US" sz="1100" baseline="0">
              <a:solidFill>
                <a:schemeClr val="tx1"/>
              </a:solidFill>
            </a:rPr>
            <a:t>.Show Average Profit Margin (Profit Gain ) by Category ?</a:t>
          </a:r>
        </a:p>
        <a:p>
          <a:r>
            <a:rPr lang="en-US" sz="1100" baseline="0">
              <a:solidFill>
                <a:srgbClr val="FF0000"/>
              </a:solidFill>
            </a:rPr>
            <a:t>11</a:t>
          </a:r>
          <a:r>
            <a:rPr lang="en-US" sz="1100" baseline="0">
              <a:solidFill>
                <a:schemeClr val="tx1"/>
              </a:solidFill>
            </a:rPr>
            <a:t>. Which Payment Mode Is Used Most ?Do some Region Prefer Cash Over Ditial ?</a:t>
          </a:r>
        </a:p>
        <a:p>
          <a:r>
            <a:rPr lang="en-US" sz="1100" baseline="0">
              <a:solidFill>
                <a:srgbClr val="FF0000"/>
              </a:solidFill>
            </a:rPr>
            <a:t>12</a:t>
          </a:r>
          <a:r>
            <a:rPr lang="en-US" sz="1100" baseline="0">
              <a:solidFill>
                <a:schemeClr val="tx1"/>
              </a:solidFill>
            </a:rPr>
            <a:t>. Show Average Order Value Per Customer ?</a:t>
          </a:r>
        </a:p>
        <a:p>
          <a:r>
            <a:rPr lang="en-US" sz="1100" baseline="0">
              <a:solidFill>
                <a:srgbClr val="FF0000"/>
              </a:solidFill>
            </a:rPr>
            <a:t>13</a:t>
          </a:r>
          <a:r>
            <a:rPr lang="en-US" sz="1100" baseline="0">
              <a:solidFill>
                <a:schemeClr val="tx1"/>
              </a:solidFill>
            </a:rPr>
            <a:t>. Identfy Top 10 Customres by Total Yealry Spending?</a:t>
          </a:r>
        </a:p>
        <a:p>
          <a:endParaRPr lang="en-US" sz="1100">
            <a:solidFill>
              <a:schemeClr val="accent1">
                <a:lumMod val="75000"/>
              </a:schemeClr>
            </a:solidFill>
          </a:endParaRPr>
        </a:p>
      </xdr:txBody>
    </xdr:sp>
    <xdr:clientData/>
  </xdr:twoCellAnchor>
  <xdr:twoCellAnchor>
    <xdr:from>
      <xdr:col>2</xdr:col>
      <xdr:colOff>190500</xdr:colOff>
      <xdr:row>21</xdr:row>
      <xdr:rowOff>31749</xdr:rowOff>
    </xdr:from>
    <xdr:to>
      <xdr:col>20</xdr:col>
      <xdr:colOff>296333</xdr:colOff>
      <xdr:row>42</xdr:row>
      <xdr:rowOff>179917</xdr:rowOff>
    </xdr:to>
    <xdr:sp macro="" textlink="">
      <xdr:nvSpPr>
        <xdr:cNvPr id="3" name="TextBox 2">
          <a:extLst>
            <a:ext uri="{FF2B5EF4-FFF2-40B4-BE49-F238E27FC236}">
              <a16:creationId xmlns:a16="http://schemas.microsoft.com/office/drawing/2014/main" id="{0C7C0556-7B99-4C88-A3F1-EA8C86C5B1D1}"/>
            </a:ext>
          </a:extLst>
        </xdr:cNvPr>
        <xdr:cNvSpPr txBox="1"/>
      </xdr:nvSpPr>
      <xdr:spPr>
        <a:xfrm>
          <a:off x="1418167" y="4032249"/>
          <a:ext cx="11154833" cy="41486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Key</a:t>
          </a:r>
          <a:r>
            <a:rPr lang="en-US" sz="1100" baseline="0"/>
            <a:t> Insights From Fresh Mart Dashboards -</a:t>
          </a:r>
        </a:p>
        <a:p>
          <a:r>
            <a:rPr lang="en-US" sz="1100" baseline="0"/>
            <a:t>1.The Cental Region Has Contributed ~ 28 % Of The Total Reveneu Followed By East Region With ~ 22 % And North Region With ~ 17 % , South Region With  ~ 16 % And West Region With ~ 15 %  of Total Reveneu.</a:t>
          </a:r>
        </a:p>
        <a:p>
          <a:endParaRPr lang="en-US" sz="1100" baseline="0"/>
        </a:p>
        <a:p>
          <a:r>
            <a:rPr lang="en-US" sz="1100" baseline="0"/>
            <a:t>2.The HouseHold Category Brought ~ 23 % Of The Total Yearly Reveneu Followed By Bakrey And Snacks With 18 % And ~ 15 % Of The Total Annual Reveneu.</a:t>
          </a:r>
        </a:p>
        <a:p>
          <a:endParaRPr lang="en-US" sz="1100" baseline="0"/>
        </a:p>
        <a:p>
          <a:r>
            <a:rPr lang="en-US" sz="1100" baseline="0"/>
            <a:t>3. The Top 5 Products (Most Sold Products) Were Bread , Cookies , Juice And Toothpast While The Bottom 5 Products (Least Sold Products) were Cheese , Chocolate, Curd,Onion ,Tea.</a:t>
          </a:r>
        </a:p>
        <a:p>
          <a:endParaRPr lang="en-US" sz="1100" baseline="0"/>
        </a:p>
        <a:p>
          <a:r>
            <a:rPr lang="en-US" sz="1100" baseline="0"/>
            <a:t>4.March And August Were The Hot Months With Most Numbers Of Product Sold (369 and 352 items) while May And Jun Were The Less Product Sold Months (255 And 260 Items Sold respectivly).</a:t>
          </a:r>
        </a:p>
        <a:p>
          <a:endParaRPr lang="en-US" sz="1100" baseline="0"/>
        </a:p>
        <a:p>
          <a:r>
            <a:rPr lang="en-US" sz="1100" baseline="0"/>
            <a:t>5. The Summer Months (Apr - jun ) Were Not The ideal Months For Beverage Products While Auguest Month Was The Ideal Month for Beverage Items where 90+ Beverage Product Sold .</a:t>
          </a:r>
        </a:p>
        <a:p>
          <a:endParaRPr lang="en-US" sz="1100" baseline="0"/>
        </a:p>
        <a:p>
          <a:r>
            <a:rPr lang="en-US" sz="1100" baseline="0"/>
            <a:t>6.In The Year 2025 , Fresh Mart Has Given of a Total Discount Of  </a:t>
          </a:r>
          <a:r>
            <a:rPr lang="en-US" sz="1100" b="0" i="0" u="none" strike="noStrike">
              <a:solidFill>
                <a:schemeClr val="dk1"/>
              </a:solidFill>
              <a:effectLst/>
              <a:latin typeface="+mn-lt"/>
              <a:ea typeface="+mn-ea"/>
              <a:cs typeface="+mn-cs"/>
            </a:rPr>
            <a:t>₹ 39,187.50</a:t>
          </a:r>
          <a:r>
            <a:rPr lang="en-US"/>
            <a:t> On Diffrent Varity Of Products And cateogories . And The Profit</a:t>
          </a:r>
          <a:r>
            <a:rPr lang="en-US" baseline="0"/>
            <a:t> Of </a:t>
          </a:r>
          <a:r>
            <a:rPr lang="en-US" sz="1100" b="0" i="0" u="none" strike="noStrike">
              <a:solidFill>
                <a:schemeClr val="dk1"/>
              </a:solidFill>
              <a:effectLst/>
              <a:latin typeface="+mn-lt"/>
              <a:ea typeface="+mn-ea"/>
              <a:cs typeface="+mn-cs"/>
            </a:rPr>
            <a:t>₹ 1,14,488.50</a:t>
          </a:r>
          <a:r>
            <a:rPr lang="en-US"/>
            <a:t>  Was Genrated  In 2025.</a:t>
          </a:r>
        </a:p>
        <a:p>
          <a:r>
            <a:rPr lang="en-US" sz="1100"/>
            <a:t>7. The Average Profit Margin For diffrent</a:t>
          </a:r>
          <a:r>
            <a:rPr lang="en-US" sz="1100" baseline="0"/>
            <a:t> Category Are As Follows -</a:t>
          </a:r>
        </a:p>
        <a:p>
          <a:r>
            <a:rPr lang="en-US" sz="1100" b="0" i="0" u="none" strike="noStrike">
              <a:solidFill>
                <a:schemeClr val="dk1"/>
              </a:solidFill>
              <a:effectLst/>
              <a:latin typeface="+mn-lt"/>
              <a:ea typeface="+mn-ea"/>
              <a:cs typeface="+mn-cs"/>
            </a:rPr>
            <a:t>Household</a:t>
          </a:r>
          <a:r>
            <a:rPr lang="en-US"/>
            <a:t> </a:t>
          </a:r>
          <a:r>
            <a:rPr lang="en-US" sz="1100" b="0" i="0" u="none" strike="noStrike">
              <a:solidFill>
                <a:schemeClr val="dk1"/>
              </a:solidFill>
              <a:effectLst/>
              <a:latin typeface="+mn-lt"/>
              <a:ea typeface="+mn-ea"/>
              <a:cs typeface="+mn-cs"/>
            </a:rPr>
            <a:t>₹ 34,969.50 (</a:t>
          </a:r>
          <a:r>
            <a:rPr lang="en-US" sz="1100" b="0" i="0">
              <a:solidFill>
                <a:schemeClr val="dk1"/>
              </a:solidFill>
              <a:effectLst/>
              <a:latin typeface="+mn-lt"/>
              <a:ea typeface="+mn-ea"/>
              <a:cs typeface="+mn-cs"/>
            </a:rPr>
            <a:t>30.54%)</a:t>
          </a:r>
          <a:r>
            <a:rPr lang="en-US" sz="1100">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Bakery</a:t>
          </a:r>
          <a:r>
            <a:rPr lang="en-US"/>
            <a:t> </a:t>
          </a:r>
          <a:r>
            <a:rPr lang="en-US" sz="1100" b="0" i="0" u="none" strike="noStrike">
              <a:solidFill>
                <a:schemeClr val="dk1"/>
              </a:solidFill>
              <a:effectLst/>
              <a:latin typeface="+mn-lt"/>
              <a:ea typeface="+mn-ea"/>
              <a:cs typeface="+mn-cs"/>
            </a:rPr>
            <a:t>₹ 26,192.00</a:t>
          </a:r>
          <a:r>
            <a:rPr lang="en-US"/>
            <a:t> (</a:t>
          </a:r>
          <a:r>
            <a:rPr lang="en-US" sz="1100" b="0" i="0">
              <a:solidFill>
                <a:schemeClr val="dk1"/>
              </a:solidFill>
              <a:effectLst/>
              <a:latin typeface="+mn-lt"/>
              <a:ea typeface="+mn-ea"/>
              <a:cs typeface="+mn-cs"/>
            </a:rPr>
            <a:t>22.88%</a:t>
          </a:r>
          <a:r>
            <a:rPr lang="en-US" sz="1100">
              <a:solidFill>
                <a:schemeClr val="dk1"/>
              </a:solidFill>
              <a:effectLst/>
              <a:latin typeface="+mn-lt"/>
              <a:ea typeface="+mn-ea"/>
              <a:cs typeface="+mn-cs"/>
            </a:rPr>
            <a:t> ) , </a:t>
          </a:r>
          <a:r>
            <a:rPr lang="en-US" sz="1100" b="0" i="0" u="none" strike="noStrike">
              <a:solidFill>
                <a:schemeClr val="dk1"/>
              </a:solidFill>
              <a:effectLst/>
              <a:latin typeface="+mn-lt"/>
              <a:ea typeface="+mn-ea"/>
              <a:cs typeface="+mn-cs"/>
            </a:rPr>
            <a:t>Snacks</a:t>
          </a:r>
          <a:r>
            <a:rPr lang="en-US"/>
            <a:t> </a:t>
          </a:r>
          <a:r>
            <a:rPr lang="en-US" sz="1100" b="0" i="0" u="none" strike="noStrike">
              <a:solidFill>
                <a:schemeClr val="dk1"/>
              </a:solidFill>
              <a:effectLst/>
              <a:latin typeface="+mn-lt"/>
              <a:ea typeface="+mn-ea"/>
              <a:cs typeface="+mn-cs"/>
            </a:rPr>
            <a:t>₹ 15,574.50 (</a:t>
          </a:r>
          <a:r>
            <a:rPr lang="en-US" sz="1100" b="0" i="0">
              <a:solidFill>
                <a:schemeClr val="dk1"/>
              </a:solidFill>
              <a:effectLst/>
              <a:latin typeface="+mn-lt"/>
              <a:ea typeface="+mn-ea"/>
              <a:cs typeface="+mn-cs"/>
            </a:rPr>
            <a:t>13.60%</a:t>
          </a:r>
          <a:r>
            <a:rPr lang="en-US" sz="1100">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Fruits &amp; Veggies</a:t>
          </a:r>
          <a:r>
            <a:rPr lang="en-US"/>
            <a:t> </a:t>
          </a:r>
          <a:r>
            <a:rPr lang="en-US" sz="1100" b="0" i="0" u="none" strike="noStrike">
              <a:solidFill>
                <a:schemeClr val="dk1"/>
              </a:solidFill>
              <a:effectLst/>
              <a:latin typeface="+mn-lt"/>
              <a:ea typeface="+mn-ea"/>
              <a:cs typeface="+mn-cs"/>
            </a:rPr>
            <a:t>₹ 11,917.75</a:t>
          </a:r>
          <a:r>
            <a:rPr lang="en-US"/>
            <a:t> ( </a:t>
          </a:r>
          <a:r>
            <a:rPr lang="en-US" sz="1100" b="0" i="0">
              <a:solidFill>
                <a:schemeClr val="dk1"/>
              </a:solidFill>
              <a:effectLst/>
              <a:latin typeface="+mn-lt"/>
              <a:ea typeface="+mn-ea"/>
              <a:cs typeface="+mn-cs"/>
            </a:rPr>
            <a:t>10.41%</a:t>
          </a:r>
          <a:r>
            <a:rPr lang="en-US" sz="1100">
              <a:solidFill>
                <a:schemeClr val="dk1"/>
              </a:solidFill>
              <a:effectLst/>
              <a:latin typeface="+mn-lt"/>
              <a:ea typeface="+mn-ea"/>
              <a:cs typeface="+mn-cs"/>
            </a:rPr>
            <a:t> ) ,</a:t>
          </a:r>
          <a:r>
            <a:rPr lang="en-US" sz="1100" b="0" i="0" u="none" strike="noStrike">
              <a:solidFill>
                <a:schemeClr val="dk1"/>
              </a:solidFill>
              <a:effectLst/>
              <a:latin typeface="+mn-lt"/>
              <a:ea typeface="+mn-ea"/>
              <a:cs typeface="+mn-cs"/>
            </a:rPr>
            <a:t>Personal Care</a:t>
          </a:r>
          <a:r>
            <a:rPr lang="en-US"/>
            <a:t> </a:t>
          </a:r>
          <a:r>
            <a:rPr lang="en-US" sz="1100" b="0" i="0" u="none" strike="noStrike">
              <a:solidFill>
                <a:schemeClr val="dk1"/>
              </a:solidFill>
              <a:effectLst/>
              <a:latin typeface="+mn-lt"/>
              <a:ea typeface="+mn-ea"/>
              <a:cs typeface="+mn-cs"/>
            </a:rPr>
            <a:t>₹ 10,920.50 (</a:t>
          </a:r>
          <a:r>
            <a:rPr lang="en-US" sz="1100" b="0" i="0">
              <a:solidFill>
                <a:schemeClr val="dk1"/>
              </a:solidFill>
              <a:effectLst/>
              <a:latin typeface="+mn-lt"/>
              <a:ea typeface="+mn-ea"/>
              <a:cs typeface="+mn-cs"/>
            </a:rPr>
            <a:t>9.54%</a:t>
          </a:r>
          <a:r>
            <a:rPr lang="en-US" sz="1100">
              <a:solidFill>
                <a:schemeClr val="dk1"/>
              </a:solidFill>
              <a:effectLst/>
              <a:latin typeface="+mn-lt"/>
              <a:ea typeface="+mn-ea"/>
              <a:cs typeface="+mn-cs"/>
            </a:rPr>
            <a:t> ) ,</a:t>
          </a:r>
          <a:r>
            <a:rPr lang="en-US"/>
            <a:t> </a:t>
          </a:r>
          <a:r>
            <a:rPr lang="en-US" sz="1100" b="0" i="0" u="none" strike="noStrike">
              <a:solidFill>
                <a:schemeClr val="dk1"/>
              </a:solidFill>
              <a:effectLst/>
              <a:latin typeface="+mn-lt"/>
              <a:ea typeface="+mn-ea"/>
              <a:cs typeface="+mn-cs"/>
            </a:rPr>
            <a:t>Beverages</a:t>
          </a:r>
          <a:r>
            <a:rPr lang="en-US"/>
            <a:t> </a:t>
          </a:r>
          <a:r>
            <a:rPr lang="en-US" sz="1100" b="0" i="0" u="none" strike="noStrike">
              <a:solidFill>
                <a:schemeClr val="dk1"/>
              </a:solidFill>
              <a:effectLst/>
              <a:latin typeface="+mn-lt"/>
              <a:ea typeface="+mn-ea"/>
              <a:cs typeface="+mn-cs"/>
            </a:rPr>
            <a:t>₹ 7,925.25 ( </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6.92% ),</a:t>
          </a:r>
          <a:r>
            <a:rPr lang="en-US"/>
            <a:t> </a:t>
          </a:r>
          <a:r>
            <a:rPr lang="en-US" sz="1100" b="0" i="0" u="none" strike="noStrike">
              <a:solidFill>
                <a:schemeClr val="dk1"/>
              </a:solidFill>
              <a:effectLst/>
              <a:latin typeface="+mn-lt"/>
              <a:ea typeface="+mn-ea"/>
              <a:cs typeface="+mn-cs"/>
            </a:rPr>
            <a:t>Dairy</a:t>
          </a:r>
          <a:r>
            <a:rPr lang="en-US"/>
            <a:t>  </a:t>
          </a:r>
          <a:r>
            <a:rPr lang="en-US" sz="1100" b="0" i="0" u="none" strike="noStrike">
              <a:solidFill>
                <a:schemeClr val="dk1"/>
              </a:solidFill>
              <a:effectLst/>
              <a:latin typeface="+mn-lt"/>
              <a:ea typeface="+mn-ea"/>
              <a:cs typeface="+mn-cs"/>
            </a:rPr>
            <a:t>₹ 6,989.00</a:t>
          </a:r>
          <a:r>
            <a:rPr lang="en-US"/>
            <a:t> ( </a:t>
          </a:r>
          <a:r>
            <a:rPr lang="en-US" sz="1100" b="0" i="0">
              <a:solidFill>
                <a:schemeClr val="dk1"/>
              </a:solidFill>
              <a:effectLst/>
              <a:latin typeface="+mn-lt"/>
              <a:ea typeface="+mn-ea"/>
              <a:cs typeface="+mn-cs"/>
            </a:rPr>
            <a:t>6.10%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8.The Most Used Payment</a:t>
          </a:r>
          <a:r>
            <a:rPr lang="en-US" sz="1100" b="0" i="0" baseline="0">
              <a:solidFill>
                <a:schemeClr val="dk1"/>
              </a:solidFill>
              <a:effectLst/>
              <a:latin typeface="+mn-lt"/>
              <a:ea typeface="+mn-ea"/>
              <a:cs typeface="+mn-cs"/>
            </a:rPr>
            <a:t> Mode For Cental Region Was UPI Payment (~ 44 % Of Total revene) , For East region it was  Card Payment (~39 % of Total renveneu) For South Region  It was Cash Payment (~49% Of The Total Reveneu ) , For Wes tRegon It Was Cash (~ 40 % Of Total revenu),For NNorth Region It Was UPI Payment ( ~49 % Of Total reeneu).</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581025</xdr:colOff>
      <xdr:row>3</xdr:row>
      <xdr:rowOff>38100</xdr:rowOff>
    </xdr:from>
    <xdr:to>
      <xdr:col>11</xdr:col>
      <xdr:colOff>438150</xdr:colOff>
      <xdr:row>18</xdr:row>
      <xdr:rowOff>171450</xdr:rowOff>
    </xdr:to>
    <xdr:graphicFrame macro="">
      <xdr:nvGraphicFramePr>
        <xdr:cNvPr id="2" name="Chart 1">
          <a:extLst>
            <a:ext uri="{FF2B5EF4-FFF2-40B4-BE49-F238E27FC236}">
              <a16:creationId xmlns:a16="http://schemas.microsoft.com/office/drawing/2014/main" id="{B13134EA-CE8C-4B81-AB72-4D4350680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200025</xdr:colOff>
      <xdr:row>3</xdr:row>
      <xdr:rowOff>38100</xdr:rowOff>
    </xdr:from>
    <xdr:to>
      <xdr:col>12</xdr:col>
      <xdr:colOff>504825</xdr:colOff>
      <xdr:row>17</xdr:row>
      <xdr:rowOff>114300</xdr:rowOff>
    </xdr:to>
    <xdr:graphicFrame macro="">
      <xdr:nvGraphicFramePr>
        <xdr:cNvPr id="2" name="Chart 1">
          <a:extLst>
            <a:ext uri="{FF2B5EF4-FFF2-40B4-BE49-F238E27FC236}">
              <a16:creationId xmlns:a16="http://schemas.microsoft.com/office/drawing/2014/main" id="{E88F4B26-6010-4729-AA84-4AA19BD4F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457197</xdr:colOff>
      <xdr:row>3</xdr:row>
      <xdr:rowOff>171449</xdr:rowOff>
    </xdr:from>
    <xdr:to>
      <xdr:col>16</xdr:col>
      <xdr:colOff>304800</xdr:colOff>
      <xdr:row>17</xdr:row>
      <xdr:rowOff>47624</xdr:rowOff>
    </xdr:to>
    <xdr:graphicFrame macro="">
      <xdr:nvGraphicFramePr>
        <xdr:cNvPr id="2" name="Chart 1">
          <a:extLst>
            <a:ext uri="{FF2B5EF4-FFF2-40B4-BE49-F238E27FC236}">
              <a16:creationId xmlns:a16="http://schemas.microsoft.com/office/drawing/2014/main" id="{287BC3E8-D179-4FA6-A334-1407EE107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251732</xdr:colOff>
      <xdr:row>7</xdr:row>
      <xdr:rowOff>183240</xdr:rowOff>
    </xdr:from>
    <xdr:to>
      <xdr:col>10</xdr:col>
      <xdr:colOff>176892</xdr:colOff>
      <xdr:row>22</xdr:row>
      <xdr:rowOff>122463</xdr:rowOff>
    </xdr:to>
    <xdr:graphicFrame macro="">
      <xdr:nvGraphicFramePr>
        <xdr:cNvPr id="2" name="Regional Sales">
          <a:extLst>
            <a:ext uri="{FF2B5EF4-FFF2-40B4-BE49-F238E27FC236}">
              <a16:creationId xmlns:a16="http://schemas.microsoft.com/office/drawing/2014/main" id="{E39341EC-56E1-49B8-96A4-014F835A2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258536</xdr:colOff>
      <xdr:row>7</xdr:row>
      <xdr:rowOff>189484</xdr:rowOff>
    </xdr:from>
    <xdr:to>
      <xdr:col>21</xdr:col>
      <xdr:colOff>59646</xdr:colOff>
      <xdr:row>22</xdr:row>
      <xdr:rowOff>108858</xdr:rowOff>
    </xdr:to>
    <xdr:graphicFrame macro="">
      <xdr:nvGraphicFramePr>
        <xdr:cNvPr id="3" name="Chart 2">
          <a:extLst>
            <a:ext uri="{FF2B5EF4-FFF2-40B4-BE49-F238E27FC236}">
              <a16:creationId xmlns:a16="http://schemas.microsoft.com/office/drawing/2014/main" id="{DA03F3C5-9FCF-4D60-8EEA-57BF60B69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503464</xdr:colOff>
      <xdr:row>23</xdr:row>
      <xdr:rowOff>179615</xdr:rowOff>
    </xdr:from>
    <xdr:to>
      <xdr:col>29</xdr:col>
      <xdr:colOff>272144</xdr:colOff>
      <xdr:row>38</xdr:row>
      <xdr:rowOff>54428</xdr:rowOff>
    </xdr:to>
    <xdr:graphicFrame macro="">
      <xdr:nvGraphicFramePr>
        <xdr:cNvPr id="4" name="Chart 3">
          <a:extLst>
            <a:ext uri="{FF2B5EF4-FFF2-40B4-BE49-F238E27FC236}">
              <a16:creationId xmlns:a16="http://schemas.microsoft.com/office/drawing/2014/main" id="{A7F9DEC4-5291-43DB-9C38-8B42BC94A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23</xdr:row>
      <xdr:rowOff>179614</xdr:rowOff>
    </xdr:from>
    <xdr:to>
      <xdr:col>14</xdr:col>
      <xdr:colOff>1</xdr:colOff>
      <xdr:row>38</xdr:row>
      <xdr:rowOff>24832</xdr:rowOff>
    </xdr:to>
    <xdr:graphicFrame macro="">
      <xdr:nvGraphicFramePr>
        <xdr:cNvPr id="5" name="Chart 4">
          <a:extLst>
            <a:ext uri="{FF2B5EF4-FFF2-40B4-BE49-F238E27FC236}">
              <a16:creationId xmlns:a16="http://schemas.microsoft.com/office/drawing/2014/main" id="{2C268F56-C4C4-4994-87C2-EFA172C0A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476249</xdr:colOff>
      <xdr:row>23</xdr:row>
      <xdr:rowOff>182971</xdr:rowOff>
    </xdr:from>
    <xdr:to>
      <xdr:col>19</xdr:col>
      <xdr:colOff>136072</xdr:colOff>
      <xdr:row>38</xdr:row>
      <xdr:rowOff>12926</xdr:rowOff>
    </xdr:to>
    <xdr:graphicFrame macro="">
      <xdr:nvGraphicFramePr>
        <xdr:cNvPr id="6" name="Chart 5">
          <a:extLst>
            <a:ext uri="{FF2B5EF4-FFF2-40B4-BE49-F238E27FC236}">
              <a16:creationId xmlns:a16="http://schemas.microsoft.com/office/drawing/2014/main" id="{DB918565-AA81-413B-9C56-23E4C25C7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179613</xdr:colOff>
      <xdr:row>8</xdr:row>
      <xdr:rowOff>7710</xdr:rowOff>
    </xdr:from>
    <xdr:to>
      <xdr:col>29</xdr:col>
      <xdr:colOff>272143</xdr:colOff>
      <xdr:row>22</xdr:row>
      <xdr:rowOff>108858</xdr:rowOff>
    </xdr:to>
    <xdr:graphicFrame macro="">
      <xdr:nvGraphicFramePr>
        <xdr:cNvPr id="7" name="Chart 6">
          <a:extLst>
            <a:ext uri="{FF2B5EF4-FFF2-40B4-BE49-F238E27FC236}">
              <a16:creationId xmlns:a16="http://schemas.microsoft.com/office/drawing/2014/main" id="{BE0339BF-1040-473B-901F-5B3C05B7E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409575</xdr:colOff>
      <xdr:row>56</xdr:row>
      <xdr:rowOff>59871</xdr:rowOff>
    </xdr:from>
    <xdr:to>
      <xdr:col>29</xdr:col>
      <xdr:colOff>40822</xdr:colOff>
      <xdr:row>71</xdr:row>
      <xdr:rowOff>54428</xdr:rowOff>
    </xdr:to>
    <xdr:graphicFrame macro="">
      <xdr:nvGraphicFramePr>
        <xdr:cNvPr id="8" name="Chart 7">
          <a:extLst>
            <a:ext uri="{FF2B5EF4-FFF2-40B4-BE49-F238E27FC236}">
              <a16:creationId xmlns:a16="http://schemas.microsoft.com/office/drawing/2014/main" id="{0F6151A0-E3AC-4B5D-8AFB-23D33FFF4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375559</xdr:colOff>
      <xdr:row>39</xdr:row>
      <xdr:rowOff>141969</xdr:rowOff>
    </xdr:from>
    <xdr:to>
      <xdr:col>29</xdr:col>
      <xdr:colOff>435430</xdr:colOff>
      <xdr:row>55</xdr:row>
      <xdr:rowOff>40821</xdr:rowOff>
    </xdr:to>
    <xdr:graphicFrame macro="">
      <xdr:nvGraphicFramePr>
        <xdr:cNvPr id="9" name="Chart 8">
          <a:extLst>
            <a:ext uri="{FF2B5EF4-FFF2-40B4-BE49-F238E27FC236}">
              <a16:creationId xmlns:a16="http://schemas.microsoft.com/office/drawing/2014/main" id="{B8D43E7F-3B29-4873-BC75-69E50E6EB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133350</xdr:colOff>
      <xdr:row>23</xdr:row>
      <xdr:rowOff>152400</xdr:rowOff>
    </xdr:from>
    <xdr:to>
      <xdr:col>7</xdr:col>
      <xdr:colOff>381000</xdr:colOff>
      <xdr:row>37</xdr:row>
      <xdr:rowOff>171450</xdr:rowOff>
    </xdr:to>
    <xdr:graphicFrame macro="">
      <xdr:nvGraphicFramePr>
        <xdr:cNvPr id="10" name="Chart 9">
          <a:extLst>
            <a:ext uri="{FF2B5EF4-FFF2-40B4-BE49-F238E27FC236}">
              <a16:creationId xmlns:a16="http://schemas.microsoft.com/office/drawing/2014/main" id="{D555FF24-3EA4-4FC8-AFDE-68E239E31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176892</xdr:colOff>
      <xdr:row>55</xdr:row>
      <xdr:rowOff>154667</xdr:rowOff>
    </xdr:from>
    <xdr:to>
      <xdr:col>17</xdr:col>
      <xdr:colOff>421821</xdr:colOff>
      <xdr:row>72</xdr:row>
      <xdr:rowOff>2721</xdr:rowOff>
    </xdr:to>
    <xdr:graphicFrame macro="">
      <xdr:nvGraphicFramePr>
        <xdr:cNvPr id="11" name="Chart 10">
          <a:extLst>
            <a:ext uri="{FF2B5EF4-FFF2-40B4-BE49-F238E27FC236}">
              <a16:creationId xmlns:a16="http://schemas.microsoft.com/office/drawing/2014/main" id="{8564ACB8-DD2E-42F7-989D-9DBFDFFF4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116000</xdr:colOff>
      <xdr:row>39</xdr:row>
      <xdr:rowOff>110898</xdr:rowOff>
    </xdr:from>
    <xdr:to>
      <xdr:col>18</xdr:col>
      <xdr:colOff>266700</xdr:colOff>
      <xdr:row>55</xdr:row>
      <xdr:rowOff>0</xdr:rowOff>
    </xdr:to>
    <xdr:graphicFrame macro="">
      <xdr:nvGraphicFramePr>
        <xdr:cNvPr id="12" name="Chart 11">
          <a:extLst>
            <a:ext uri="{FF2B5EF4-FFF2-40B4-BE49-F238E27FC236}">
              <a16:creationId xmlns:a16="http://schemas.microsoft.com/office/drawing/2014/main" id="{CFCB41BB-F8DE-48E8-B7F8-254ECC723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xdr:col>
      <xdr:colOff>517069</xdr:colOff>
      <xdr:row>3</xdr:row>
      <xdr:rowOff>136071</xdr:rowOff>
    </xdr:from>
    <xdr:to>
      <xdr:col>29</xdr:col>
      <xdr:colOff>340178</xdr:colOff>
      <xdr:row>7</xdr:row>
      <xdr:rowOff>40820</xdr:rowOff>
    </xdr:to>
    <mc:AlternateContent xmlns:mc="http://schemas.openxmlformats.org/markup-compatibility/2006" xmlns:a14="http://schemas.microsoft.com/office/drawing/2010/main">
      <mc:Choice Requires="a14">
        <xdr:graphicFrame macro="">
          <xdr:nvGraphicFramePr>
            <xdr:cNvPr id="14" name="Month 1">
              <a:extLst>
                <a:ext uri="{FF2B5EF4-FFF2-40B4-BE49-F238E27FC236}">
                  <a16:creationId xmlns:a16="http://schemas.microsoft.com/office/drawing/2014/main" id="{374CC785-34F1-4963-ADA0-B576B2DF327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190998" y="707571"/>
              <a:ext cx="13906501"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204107</xdr:colOff>
      <xdr:row>3</xdr:row>
      <xdr:rowOff>163288</xdr:rowOff>
    </xdr:from>
    <xdr:to>
      <xdr:col>6</xdr:col>
      <xdr:colOff>394606</xdr:colOff>
      <xdr:row>7</xdr:row>
      <xdr:rowOff>54430</xdr:rowOff>
    </xdr:to>
    <mc:AlternateContent xmlns:mc="http://schemas.openxmlformats.org/markup-compatibility/2006" xmlns:a14="http://schemas.microsoft.com/office/drawing/2010/main">
      <mc:Choice Requires="a14">
        <xdr:graphicFrame macro="">
          <xdr:nvGraphicFramePr>
            <xdr:cNvPr id="15" name="Season 1">
              <a:extLst>
                <a:ext uri="{FF2B5EF4-FFF2-40B4-BE49-F238E27FC236}">
                  <a16:creationId xmlns:a16="http://schemas.microsoft.com/office/drawing/2014/main" id="{4628573C-F94F-4C66-844C-F9C770301BE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428750" y="734788"/>
              <a:ext cx="2639785" cy="653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3</xdr:row>
      <xdr:rowOff>176894</xdr:rowOff>
    </xdr:from>
    <xdr:to>
      <xdr:col>2</xdr:col>
      <xdr:colOff>86678</xdr:colOff>
      <xdr:row>21</xdr:row>
      <xdr:rowOff>149679</xdr:rowOff>
    </xdr:to>
    <mc:AlternateContent xmlns:mc="http://schemas.openxmlformats.org/markup-compatibility/2006" xmlns:a14="http://schemas.microsoft.com/office/drawing/2010/main">
      <mc:Choice Requires="a14">
        <xdr:graphicFrame macro="">
          <xdr:nvGraphicFramePr>
            <xdr:cNvPr id="16" name="Category 1">
              <a:extLst>
                <a:ext uri="{FF2B5EF4-FFF2-40B4-BE49-F238E27FC236}">
                  <a16:creationId xmlns:a16="http://schemas.microsoft.com/office/drawing/2014/main" id="{A82D9E0D-BEF1-4444-A36A-56AA6E9E789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4428" y="748394"/>
              <a:ext cx="1256893" cy="3401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2</xdr:row>
      <xdr:rowOff>190499</xdr:rowOff>
    </xdr:from>
    <xdr:to>
      <xdr:col>15</xdr:col>
      <xdr:colOff>361950</xdr:colOff>
      <xdr:row>16</xdr:row>
      <xdr:rowOff>142874</xdr:rowOff>
    </xdr:to>
    <xdr:graphicFrame macro="">
      <xdr:nvGraphicFramePr>
        <xdr:cNvPr id="2" name="Chart 1">
          <a:extLst>
            <a:ext uri="{FF2B5EF4-FFF2-40B4-BE49-F238E27FC236}">
              <a16:creationId xmlns:a16="http://schemas.microsoft.com/office/drawing/2014/main" id="{F1AAD8CC-D321-4065-AAC5-2183DD8E4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257175</xdr:colOff>
      <xdr:row>2</xdr:row>
      <xdr:rowOff>85725</xdr:rowOff>
    </xdr:from>
    <xdr:to>
      <xdr:col>12</xdr:col>
      <xdr:colOff>561975</xdr:colOff>
      <xdr:row>17</xdr:row>
      <xdr:rowOff>114300</xdr:rowOff>
    </xdr:to>
    <xdr:graphicFrame macro="">
      <xdr:nvGraphicFramePr>
        <xdr:cNvPr id="2" name="Chart 1">
          <a:extLst>
            <a:ext uri="{FF2B5EF4-FFF2-40B4-BE49-F238E27FC236}">
              <a16:creationId xmlns:a16="http://schemas.microsoft.com/office/drawing/2014/main" id="{69D41DDC-8003-4EED-84AD-830A14D4E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371475</xdr:colOff>
      <xdr:row>1</xdr:row>
      <xdr:rowOff>133350</xdr:rowOff>
    </xdr:from>
    <xdr:to>
      <xdr:col>9</xdr:col>
      <xdr:colOff>657225</xdr:colOff>
      <xdr:row>16</xdr:row>
      <xdr:rowOff>19050</xdr:rowOff>
    </xdr:to>
    <xdr:graphicFrame macro="">
      <xdr:nvGraphicFramePr>
        <xdr:cNvPr id="2" name="Regional Sales">
          <a:extLst>
            <a:ext uri="{FF2B5EF4-FFF2-40B4-BE49-F238E27FC236}">
              <a16:creationId xmlns:a16="http://schemas.microsoft.com/office/drawing/2014/main" id="{ACA960ED-4DC3-4AA6-B2A1-FA5578BA7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114300</xdr:colOff>
      <xdr:row>4</xdr:row>
      <xdr:rowOff>0</xdr:rowOff>
    </xdr:from>
    <xdr:to>
      <xdr:col>18</xdr:col>
      <xdr:colOff>571500</xdr:colOff>
      <xdr:row>7</xdr:row>
      <xdr:rowOff>104775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902D0D11-A3EB-4675-9422-B3606ACDF8B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077200" y="762000"/>
              <a:ext cx="5438775"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0</xdr:row>
      <xdr:rowOff>57150</xdr:rowOff>
    </xdr:from>
    <xdr:to>
      <xdr:col>15</xdr:col>
      <xdr:colOff>581025</xdr:colOff>
      <xdr:row>3</xdr:row>
      <xdr:rowOff>142875</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6813BD7D-1A35-4CA3-A6F4-42FA2CD244F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915400" y="57150"/>
              <a:ext cx="27813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657225</xdr:colOff>
      <xdr:row>9</xdr:row>
      <xdr:rowOff>9525</xdr:rowOff>
    </xdr:from>
    <xdr:to>
      <xdr:col>13</xdr:col>
      <xdr:colOff>552450</xdr:colOff>
      <xdr:row>22</xdr:row>
      <xdr:rowOff>57150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D632F48E-64B3-48B7-8867-F21E830629D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620125" y="1724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266701</xdr:colOff>
      <xdr:row>12</xdr:row>
      <xdr:rowOff>133349</xdr:rowOff>
    </xdr:from>
    <xdr:to>
      <xdr:col>7</xdr:col>
      <xdr:colOff>266701</xdr:colOff>
      <xdr:row>25</xdr:row>
      <xdr:rowOff>123824</xdr:rowOff>
    </xdr:to>
    <xdr:graphicFrame macro="">
      <xdr:nvGraphicFramePr>
        <xdr:cNvPr id="2" name="Chart 1">
          <a:extLst>
            <a:ext uri="{FF2B5EF4-FFF2-40B4-BE49-F238E27FC236}">
              <a16:creationId xmlns:a16="http://schemas.microsoft.com/office/drawing/2014/main" id="{7E9BD63B-1E88-4BF2-A990-7C31EDC79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12</xdr:row>
      <xdr:rowOff>123825</xdr:rowOff>
    </xdr:from>
    <xdr:to>
      <xdr:col>12</xdr:col>
      <xdr:colOff>361950</xdr:colOff>
      <xdr:row>25</xdr:row>
      <xdr:rowOff>123825</xdr:rowOff>
    </xdr:to>
    <xdr:graphicFrame macro="">
      <xdr:nvGraphicFramePr>
        <xdr:cNvPr id="3" name="Chart 2">
          <a:extLst>
            <a:ext uri="{FF2B5EF4-FFF2-40B4-BE49-F238E27FC236}">
              <a16:creationId xmlns:a16="http://schemas.microsoft.com/office/drawing/2014/main" id="{75685BF5-6960-479F-9BEC-817978488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323850</xdr:colOff>
      <xdr:row>6</xdr:row>
      <xdr:rowOff>171450</xdr:rowOff>
    </xdr:from>
    <xdr:to>
      <xdr:col>12</xdr:col>
      <xdr:colOff>485775</xdr:colOff>
      <xdr:row>21</xdr:row>
      <xdr:rowOff>152400</xdr:rowOff>
    </xdr:to>
    <xdr:graphicFrame macro="">
      <xdr:nvGraphicFramePr>
        <xdr:cNvPr id="2" name="Chart 1">
          <a:extLst>
            <a:ext uri="{FF2B5EF4-FFF2-40B4-BE49-F238E27FC236}">
              <a16:creationId xmlns:a16="http://schemas.microsoft.com/office/drawing/2014/main" id="{AF89077D-011E-4BE4-9D44-0812A87B1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66675</xdr:colOff>
      <xdr:row>0</xdr:row>
      <xdr:rowOff>123826</xdr:rowOff>
    </xdr:from>
    <xdr:to>
      <xdr:col>10</xdr:col>
      <xdr:colOff>495301</xdr:colOff>
      <xdr:row>16</xdr:row>
      <xdr:rowOff>66676</xdr:rowOff>
    </xdr:to>
    <xdr:graphicFrame macro="">
      <xdr:nvGraphicFramePr>
        <xdr:cNvPr id="2" name="Chart 1">
          <a:extLst>
            <a:ext uri="{FF2B5EF4-FFF2-40B4-BE49-F238E27FC236}">
              <a16:creationId xmlns:a16="http://schemas.microsoft.com/office/drawing/2014/main" id="{9C3DF355-DDD0-4BAB-AA86-7C6718D94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447675</xdr:colOff>
      <xdr:row>2</xdr:row>
      <xdr:rowOff>142874</xdr:rowOff>
    </xdr:from>
    <xdr:to>
      <xdr:col>13</xdr:col>
      <xdr:colOff>133349</xdr:colOff>
      <xdr:row>18</xdr:row>
      <xdr:rowOff>133349</xdr:rowOff>
    </xdr:to>
    <xdr:graphicFrame macro="">
      <xdr:nvGraphicFramePr>
        <xdr:cNvPr id="2" name="Chart 1">
          <a:extLst>
            <a:ext uri="{FF2B5EF4-FFF2-40B4-BE49-F238E27FC236}">
              <a16:creationId xmlns:a16="http://schemas.microsoft.com/office/drawing/2014/main" id="{BAD6BD8C-EEE5-47C1-A55C-F80EE74F2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ER-COMPUTERS" refreshedDate="45955.692847916667" createdVersion="7" refreshedVersion="7" minRefreshableVersion="3" recordCount="575" xr:uid="{AB8F6127-9016-4B74-AF38-313E0EA9CCD3}">
  <cacheSource type="worksheet">
    <worksheetSource ref="A1:R576" sheet="Processed Data"/>
  </cacheSource>
  <cacheFields count="18">
    <cacheField name="Date" numFmtId="14">
      <sharedItems containsSemiMixedTypes="0" containsNonDate="0" containsDate="1" containsString="0" minDate="2025-01-02T00:00:00" maxDate="2025-12-28T00:00:00"/>
    </cacheField>
    <cacheField name="Month" numFmtId="0">
      <sharedItems count="12">
        <s v="Jun"/>
        <s v="May"/>
        <s v="Feb"/>
        <s v="Aug"/>
        <s v="Sep"/>
        <s v="Jan"/>
        <s v="Dec"/>
        <s v="Nov"/>
        <s v="Apr"/>
        <s v="Oct"/>
        <s v="Mar"/>
        <s v="Jul"/>
      </sharedItems>
    </cacheField>
    <cacheField name="Season" numFmtId="0">
      <sharedItems count="3">
        <s v="Summer"/>
        <s v="Winter"/>
        <s v="Mansoon"/>
      </sharedItems>
    </cacheField>
    <cacheField name="Region" numFmtId="0">
      <sharedItems count="5">
        <s v="North"/>
        <s v="Central"/>
        <s v="South"/>
        <s v="East"/>
        <s v="West"/>
      </sharedItems>
    </cacheField>
    <cacheField name="Store ID" numFmtId="0">
      <sharedItems count="10">
        <s v="Store-5"/>
        <s v="Store-4"/>
        <s v="Store-10"/>
        <s v="Store-1"/>
        <s v="Store-7"/>
        <s v="Store-9"/>
        <s v="Store-6"/>
        <s v="Store-8"/>
        <s v="Store-3"/>
        <s v="Store-2"/>
      </sharedItems>
    </cacheField>
    <cacheField name="Category" numFmtId="0">
      <sharedItems count="7">
        <s v="Bakery"/>
        <s v="Personal Care"/>
        <s v="Snacks"/>
        <s v="Fruits &amp; Veggies"/>
        <s v="Household"/>
        <s v="Dairy"/>
        <s v="Beverages"/>
      </sharedItems>
    </cacheField>
    <cacheField name="Product Name" numFmtId="0">
      <sharedItems count="33">
        <s v="Cake"/>
        <s v="Face Wash"/>
        <s v="Biscuits"/>
        <s v="Tomato"/>
        <s v="Dish Wash"/>
        <s v="Chocolate"/>
        <s v="Curd"/>
        <s v="Chips"/>
        <s v="Cheese"/>
        <s v="Tea"/>
        <s v="Deodorant"/>
        <s v="Pastry"/>
        <s v="Soap"/>
        <s v="Coffee"/>
        <s v="Namkeen"/>
        <s v="Cookies"/>
        <s v="Floor Cleaner"/>
        <s v="Toothpaste"/>
        <s v="Soft Drink"/>
        <s v="Butter"/>
        <s v="Lotion"/>
        <s v="Paneer"/>
        <s v="Popcorn"/>
        <s v="Onion"/>
        <s v="Bread"/>
        <s v="Juice"/>
        <s v="Detergent"/>
        <s v="Banana"/>
        <s v="Potato"/>
        <s v="Apple"/>
        <s v="Milk"/>
        <s v="Shampoo"/>
        <s v="Energy Drink"/>
      </sharedItems>
    </cacheField>
    <cacheField name="Unit Sold " numFmtId="0">
      <sharedItems containsSemiMixedTypes="0" containsString="0" containsNumber="1" containsInteger="1" minValue="1" maxValue="15"/>
    </cacheField>
    <cacheField name="Cost Price(Actual Price of Product)" numFmtId="164">
      <sharedItems containsSemiMixedTypes="0" containsString="0" containsNumber="1" minValue="6" maxValue="400"/>
    </cacheField>
    <cacheField name="Unit Price (Store Price / Market Price)" numFmtId="164">
      <sharedItems containsSemiMixedTypes="0" containsString="0" containsNumber="1" containsInteger="1" minValue="10" maxValue="500"/>
    </cacheField>
    <cacheField name="Disscount (%)" numFmtId="0">
      <sharedItems containsSemiMixedTypes="0" containsString="0" containsNumber="1" containsInteger="1" minValue="0" maxValue="20"/>
    </cacheField>
    <cacheField name="Total Reveneu" numFmtId="164">
      <sharedItems containsSemiMixedTypes="0" containsString="0" containsNumber="1" containsInteger="1" minValue="10" maxValue="7500"/>
    </cacheField>
    <cacheField name="discount Price" numFmtId="164">
      <sharedItems containsSemiMixedTypes="0" containsString="0" containsNumber="1" minValue="0" maxValue="1500"/>
    </cacheField>
    <cacheField name="Total Price To Pay(After Discount)" numFmtId="164">
      <sharedItems containsSemiMixedTypes="0" containsString="0" containsNumber="1" minValue="8.5" maxValue="7500"/>
    </cacheField>
    <cacheField name="profit " numFmtId="164">
      <sharedItems containsSemiMixedTypes="0" containsString="0" containsNumber="1" minValue="0" maxValue="2625"/>
    </cacheField>
    <cacheField name="Payment Mode" numFmtId="0">
      <sharedItems count="3">
        <s v="Cash"/>
        <s v="Card"/>
        <s v="UPI"/>
      </sharedItems>
    </cacheField>
    <cacheField name="Customer ID" numFmtId="0">
      <sharedItems count="413">
        <s v="CUST-264"/>
        <s v="CUST-528"/>
        <s v="CUST-864"/>
        <s v="CUST-203"/>
        <s v="CUST-279"/>
        <s v="CUST-209"/>
        <s v="CUST-123"/>
        <s v="CUST-628"/>
        <s v="CUST-355"/>
        <s v="CUST-982"/>
        <s v="CUST-103"/>
        <s v="CUST-234"/>
        <s v="CUST-478"/>
        <s v="CUST-128"/>
        <s v="CUST-907"/>
        <s v="CUST-859"/>
        <s v="CUST-435"/>
        <s v="CUST-142"/>
        <s v="CUST-486"/>
        <s v="CUST-885"/>
        <s v="CUST-300"/>
        <s v="CUST-762"/>
        <s v="CUST-653"/>
        <s v="CUST-536"/>
        <s v="CUST-652"/>
        <s v="CUST-625"/>
        <s v="CUST-464"/>
        <s v="CUST-772"/>
        <s v="CUST-509"/>
        <s v="CUST-232"/>
        <s v="CUST-991"/>
        <s v="CUST-826"/>
        <s v="CUST-759"/>
        <s v="CUST-873"/>
        <s v="CUST-709"/>
        <s v="CUST-405"/>
        <s v="CUST-677"/>
        <s v="CUST-550"/>
        <s v="CUST-361"/>
        <s v="CUST-543"/>
        <s v="CUST-434"/>
        <s v="CUST-905"/>
        <s v="CUST-163"/>
        <s v="CUST-971"/>
        <s v="CUST-788"/>
        <s v="CUST-218"/>
        <s v="CUST-497"/>
        <s v="CUST-834"/>
        <s v="CUST-973"/>
        <s v="CUST-132"/>
        <s v="CUST-444"/>
        <s v="CUST-417"/>
        <s v="CUST-340"/>
        <s v="CUST-562"/>
        <s v="CUST-319"/>
        <s v="CUST-495"/>
        <s v="CUST-900"/>
        <s v="CUST-670"/>
        <s v="CUST-605"/>
        <s v="CUST-926"/>
        <s v="CUST-914"/>
        <s v="CUST-872"/>
        <s v="CUST-458"/>
        <s v="CUST-191"/>
        <s v="CUST-636"/>
        <s v="CUST-176"/>
        <s v="CUST-189"/>
        <s v="CUST-430"/>
        <s v="CUST-120"/>
        <s v="CUST-180"/>
        <s v="CUST-159"/>
        <s v="CUST-722"/>
        <s v="CUST-708"/>
        <s v="CUST-299"/>
        <s v="CUST-514"/>
        <s v="CUST-641"/>
        <s v="CUST-638"/>
        <s v="CUST-735"/>
        <s v="CUST-274"/>
        <s v="CUST-742"/>
        <s v="CUST-634"/>
        <s v="CUST-610"/>
        <s v="CUST-774"/>
        <s v="CUST-860"/>
        <s v="CUST-243"/>
        <s v="CUST-965"/>
        <s v="CUST-330"/>
        <s v="CUST-769"/>
        <s v="CUST-686"/>
        <s v="CUST-382"/>
        <s v="CUST-238"/>
        <s v="CUST-456"/>
        <s v="CUST-376"/>
        <s v="CUST-245"/>
        <s v="CUST-780"/>
        <s v="CUST-188"/>
        <s v="CUST-241"/>
        <s v="CUST-603"/>
        <s v="CUST-738"/>
        <s v="CUST-992"/>
        <s v="CUST-781"/>
        <s v="CUST-117"/>
        <s v="CUST-230"/>
        <s v="CUST-259"/>
        <s v="CUST-835"/>
        <s v="CUST-439"/>
        <s v="CUST-394"/>
        <s v="CUST-286"/>
        <s v="CUST-150"/>
        <s v="CUST-754"/>
        <s v="CUST-266"/>
        <s v="CUST-710"/>
        <s v="CUST-445"/>
        <s v="CUST-145"/>
        <s v="CUST-510"/>
        <s v="CUST-777"/>
        <s v="CUST-240"/>
        <s v="CUST-875"/>
        <s v="CUST-533"/>
        <s v="CUST-399"/>
        <s v="CUST-564"/>
        <s v="CUST-167"/>
        <s v="CUST-733"/>
        <s v="CUST-262"/>
        <s v="CUST-427"/>
        <s v="CUST-671"/>
        <s v="CUST-585"/>
        <s v="CUST-950"/>
        <s v="CUST-488"/>
        <s v="CUST-237"/>
        <s v="CUST-301"/>
        <s v="CUST-263"/>
        <s v="CUST-932"/>
        <s v="CUST-171"/>
        <s v="CUST-433"/>
        <s v="CUST-803"/>
        <s v="CUST-289"/>
        <s v="CUST-392"/>
        <s v="CUST-247"/>
        <s v="CUST-383"/>
        <s v="CUST-726"/>
        <s v="CUST-954"/>
        <s v="CUST-663"/>
        <s v="CUST-612"/>
        <s v="CUST-492"/>
        <s v="CUST-584"/>
        <s v="CUST-799"/>
        <s v="CUST-542"/>
        <s v="CUST-886"/>
        <s v="CUST-648"/>
        <s v="CUST-635"/>
        <s v="CUST-560"/>
        <s v="CUST-576"/>
        <s v="CUST-940"/>
        <s v="CUST-114"/>
        <s v="CUST-815"/>
        <s v="CUST-295"/>
        <s v="CUST-257"/>
        <s v="CUST-574"/>
        <s v="CUST-967"/>
        <s v="CUST-349"/>
        <s v="CUST-331"/>
        <s v="CUST-823"/>
        <s v="CUST-483"/>
        <s v="CUST-729"/>
        <s v="CUST-170"/>
        <s v="CUST-795"/>
        <s v="CUST-391"/>
        <s v="CUST-334"/>
        <s v="CUST-467"/>
        <s v="CUST-778"/>
        <s v="CUST-727"/>
        <s v="CUST-824"/>
        <s v="CUST-324"/>
        <s v="CUST-697"/>
        <s v="CUST-371"/>
        <s v="CUST-338"/>
        <s v="CUST-801"/>
        <s v="CUST-719"/>
        <s v="CUST-131"/>
        <s v="CUST-282"/>
        <s v="CUST-119"/>
        <s v="CUST-804"/>
        <s v="CUST-335"/>
        <s v="CUST-893"/>
        <s v="CUST-192"/>
        <s v="CUST-168"/>
        <s v="CUST-800"/>
        <s v="CUST-789"/>
        <s v="CUST-911"/>
        <s v="CUST-936"/>
        <s v="CUST-489"/>
        <s v="CUST-880"/>
        <s v="CUST-732"/>
        <s v="CUST-892"/>
        <s v="CUST-537"/>
        <s v="CUST-923"/>
        <s v="CUST-226"/>
        <s v="CUST-516"/>
        <s v="CUST-833"/>
        <s v="CUST-720"/>
        <s v="CUST-395"/>
        <s v="CUST-597"/>
        <s v="CUST-219"/>
        <s v="CUST-113"/>
        <s v="CUST-844"/>
        <s v="CUST-462"/>
        <s v="CUST-494"/>
        <s v="CUST-224"/>
        <s v="CUST-431"/>
        <s v="CUST-369"/>
        <s v="CUST-578"/>
        <s v="CUST-459"/>
        <s v="CUST-468"/>
        <s v="CUST-443"/>
        <s v="CUST-273"/>
        <s v="CUST-302"/>
        <s v="CUST-937"/>
        <s v="CUST-825"/>
        <s v="CUST-758"/>
        <s v="CUST-437"/>
        <s v="CUST-767"/>
        <s v="CUST-961"/>
        <s v="CUST-196"/>
        <s v="CUST-275"/>
        <s v="CUST-190"/>
        <s v="CUST-484"/>
        <s v="CUST-242"/>
        <s v="CUST-141"/>
        <s v="CUST-957"/>
        <s v="CUST-938"/>
        <s v="CUST-736"/>
        <s v="CUST-479"/>
        <s v="CUST-764"/>
        <s v="CUST-660"/>
        <s v="CUST-829"/>
        <s v="CUST-558"/>
        <s v="CUST-474"/>
        <s v="CUST-882"/>
        <s v="CUST-397"/>
        <s v="CUST-724"/>
        <s v="CUST-951"/>
        <s v="CUST-356"/>
        <s v="CUST-575"/>
        <s v="CUST-337"/>
        <s v="CUST-734"/>
        <s v="CUST-254"/>
        <s v="CUST-820"/>
        <s v="CUST-842"/>
        <s v="CUST-601"/>
        <s v="CUST-526"/>
        <s v="CUST-496"/>
        <s v="CUST-401"/>
        <s v="CUST-920"/>
        <s v="CUST-689"/>
        <s v="CUST-898"/>
        <s v="CUST-948"/>
        <s v="CUST-616"/>
        <s v="CUST-326"/>
        <s v="CUST-745"/>
        <s v="CUST-147"/>
        <s v="CUST-186"/>
        <s v="CUST-251"/>
        <s v="CUST-442"/>
        <s v="CUST-277"/>
        <s v="CUST-213"/>
        <s v="CUST-595"/>
        <s v="CUST-902"/>
        <s v="CUST-596"/>
        <s v="CUST-373"/>
        <s v="CUST-276"/>
        <s v="CUST-947"/>
        <s v="CUST-407"/>
        <s v="CUST-988"/>
        <s v="CUST-152"/>
        <s v="CUST-544"/>
        <s v="CUST-144"/>
        <s v="CUST-883"/>
        <s v="CUST-134"/>
        <s v="CUST-704"/>
        <s v="CUST-404"/>
        <s v="CUST-129"/>
        <s v="CUST-438"/>
        <s v="CUST-185"/>
        <s v="CUST-730"/>
        <s v="CUST-228"/>
        <s v="CUST-178"/>
        <s v="CUST-461"/>
        <s v="CUST-916"/>
        <s v="CUST-312"/>
        <s v="CUST-449"/>
        <s v="CUST-640"/>
        <s v="CUST-475"/>
        <s v="CUST-854"/>
        <s v="CUST-545"/>
        <s v="CUST-107"/>
        <s v="CUST-813"/>
        <s v="CUST-268"/>
        <s v="CUST-793"/>
        <s v="CUST-124"/>
        <s v="CUST-308"/>
        <s v="CUST-964"/>
        <s v="CUST-345"/>
        <s v="CUST-450"/>
        <s v="CUST-412"/>
        <s v="CUST-173"/>
        <s v="CUST-715"/>
        <s v="CUST-135"/>
        <s v="CUST-832"/>
        <s v="CUST-477"/>
        <s v="CUST-390"/>
        <s v="CUST-919"/>
        <s v="CUST-622"/>
        <s v="CUST-614"/>
        <s v="CUST-909"/>
        <s v="CUST-202"/>
        <s v="CUST-381"/>
        <s v="CUST-116"/>
        <s v="CUST-987"/>
        <s v="CUST-974"/>
        <s v="CUST-476"/>
        <s v="CUST-639"/>
        <s v="CUST-615"/>
        <s v="CUST-538"/>
        <s v="CUST-647"/>
        <s v="CUST-294"/>
        <s v="CUST-339"/>
        <s v="CUST-426"/>
        <s v="CUST-136"/>
        <s v="CUST-701"/>
        <s v="CUST-678"/>
        <s v="CUST-808"/>
        <s v="CUST-969"/>
        <s v="CUST-388"/>
        <s v="CUST-661"/>
        <s v="CUST-662"/>
        <s v="CUST-342"/>
        <s v="CUST-217"/>
        <s v="CUST-161"/>
        <s v="CUST-424"/>
        <s v="CUST-236"/>
        <s v="CUST-868"/>
        <s v="CUST-503"/>
        <s v="CUST-105"/>
        <s v="CUST-887"/>
        <s v="CUST-721"/>
        <s v="CUST-165"/>
        <s v="CUST-265"/>
        <s v="CUST-731"/>
        <s v="CUST-473"/>
        <s v="CUST-309"/>
        <s v="CUST-912"/>
        <s v="CUST-798"/>
        <s v="CUST-111"/>
        <s v="CUST-155"/>
        <s v="CUST-293"/>
        <s v="CUST-755"/>
        <s v="CUST-613"/>
        <s v="CUST-877"/>
        <s v="CUST-210"/>
        <s v="CUST-598"/>
        <s v="CUST-508"/>
        <s v="CUST-465"/>
        <s v="CUST-949"/>
        <s v="CUST-288"/>
        <s v="CUST-429"/>
        <s v="CUST-723"/>
        <s v="CUST-654"/>
        <s v="CUST-694"/>
        <s v="CUST-287"/>
        <s v="CUST-363"/>
        <s v="CUST-814"/>
        <s v="CUST-422"/>
        <s v="CUST-881"/>
        <s v="CUST-741"/>
        <s v="CUST-968"/>
        <s v="CUST-656"/>
        <s v="CUST-993"/>
        <s v="CUST-440"/>
        <s v="CUST-552"/>
        <s v="CUST-929"/>
        <s v="CUST-517"/>
        <s v="CUST-157"/>
        <s v="CUST-761"/>
        <s v="CUST-891"/>
        <s v="CUST-705"/>
        <s v="CUST-870"/>
        <s v="CUST-322"/>
        <s v="CUST-246"/>
        <s v="CUST-928"/>
        <s v="CUST-271"/>
        <s v="CUST-702"/>
        <s v="CUST-627"/>
        <s v="CUST-249"/>
        <s v="CUST-602"/>
        <s v="CUST-657"/>
        <s v="CUST-977"/>
        <s v="CUST-626"/>
        <s v="CUST-655"/>
        <s v="CUST-110"/>
        <s v="CUST-490"/>
        <s v="CUST-942"/>
        <s v="CUST-591"/>
        <s v="CUST-502"/>
        <s v="CUST-143"/>
        <s v="CUST-790"/>
        <s v="CUST-112"/>
        <s v="CUST-624"/>
        <s v="CUST-498"/>
        <s v="CUST-206"/>
        <s v="CUST-551"/>
        <s v="CUST-414"/>
        <s v="CUST-332"/>
      </sharedItems>
    </cacheField>
    <cacheField name="Remarks" numFmtId="0">
      <sharedItems/>
    </cacheField>
  </cacheFields>
  <extLst>
    <ext xmlns:x14="http://schemas.microsoft.com/office/spreadsheetml/2009/9/main" uri="{725AE2AE-9491-48be-B2B4-4EB974FC3084}">
      <x14:pivotCacheDefinition pivotCacheId="442743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5">
  <r>
    <d v="2025-06-14T00:00:00"/>
    <x v="0"/>
    <x v="0"/>
    <x v="0"/>
    <x v="0"/>
    <x v="0"/>
    <x v="0"/>
    <n v="2"/>
    <n v="6.5"/>
    <n v="10"/>
    <n v="0"/>
    <n v="20"/>
    <n v="0"/>
    <n v="20"/>
    <n v="7"/>
    <x v="0"/>
    <x v="0"/>
    <s v="Discount Offer"/>
  </r>
  <r>
    <d v="2025-05-20T00:00:00"/>
    <x v="1"/>
    <x v="0"/>
    <x v="1"/>
    <x v="1"/>
    <x v="1"/>
    <x v="1"/>
    <n v="2"/>
    <n v="350"/>
    <n v="500"/>
    <n v="20"/>
    <n v="1000"/>
    <n v="200"/>
    <n v="800"/>
    <n v="100"/>
    <x v="0"/>
    <x v="1"/>
    <s v="Discount Offer"/>
  </r>
  <r>
    <d v="2025-05-08T00:00:00"/>
    <x v="1"/>
    <x v="0"/>
    <x v="2"/>
    <x v="2"/>
    <x v="2"/>
    <x v="2"/>
    <n v="2"/>
    <n v="7"/>
    <n v="10"/>
    <n v="20"/>
    <n v="20"/>
    <n v="4"/>
    <n v="16"/>
    <n v="2"/>
    <x v="1"/>
    <x v="2"/>
    <s v="Bulk Order"/>
  </r>
  <r>
    <d v="2025-02-03T00:00:00"/>
    <x v="2"/>
    <x v="1"/>
    <x v="0"/>
    <x v="3"/>
    <x v="3"/>
    <x v="3"/>
    <n v="15"/>
    <n v="105"/>
    <n v="140"/>
    <n v="0"/>
    <n v="2100"/>
    <n v="0"/>
    <n v="2100"/>
    <n v="525"/>
    <x v="1"/>
    <x v="3"/>
    <s v="Discount Offer"/>
  </r>
  <r>
    <d v="2025-08-04T00:00:00"/>
    <x v="3"/>
    <x v="2"/>
    <x v="3"/>
    <x v="4"/>
    <x v="4"/>
    <x v="4"/>
    <n v="10"/>
    <n v="300"/>
    <n v="500"/>
    <n v="15"/>
    <n v="5000"/>
    <n v="750"/>
    <n v="4250"/>
    <n v="1250"/>
    <x v="1"/>
    <x v="4"/>
    <s v="Others"/>
  </r>
  <r>
    <d v="2025-08-19T00:00:00"/>
    <x v="3"/>
    <x v="2"/>
    <x v="2"/>
    <x v="5"/>
    <x v="3"/>
    <x v="3"/>
    <n v="1"/>
    <n v="105"/>
    <n v="140"/>
    <n v="10"/>
    <n v="140"/>
    <n v="14"/>
    <n v="126"/>
    <n v="21"/>
    <x v="2"/>
    <x v="5"/>
    <s v="Promo Applied"/>
  </r>
  <r>
    <d v="2025-05-04T00:00:00"/>
    <x v="1"/>
    <x v="0"/>
    <x v="3"/>
    <x v="6"/>
    <x v="0"/>
    <x v="0"/>
    <n v="1"/>
    <n v="13"/>
    <n v="20"/>
    <n v="15"/>
    <n v="20"/>
    <n v="3"/>
    <n v="17"/>
    <n v="4"/>
    <x v="2"/>
    <x v="6"/>
    <s v="Promo Applied"/>
  </r>
  <r>
    <d v="2025-09-18T00:00:00"/>
    <x v="4"/>
    <x v="2"/>
    <x v="4"/>
    <x v="5"/>
    <x v="2"/>
    <x v="5"/>
    <n v="2"/>
    <n v="14"/>
    <n v="20"/>
    <n v="10"/>
    <n v="40"/>
    <n v="4"/>
    <n v="36"/>
    <n v="8"/>
    <x v="2"/>
    <x v="7"/>
    <s v="Bulk Order"/>
  </r>
  <r>
    <d v="2025-02-20T00:00:00"/>
    <x v="2"/>
    <x v="1"/>
    <x v="1"/>
    <x v="5"/>
    <x v="5"/>
    <x v="6"/>
    <n v="2"/>
    <n v="160"/>
    <n v="200"/>
    <n v="10"/>
    <n v="400"/>
    <n v="40"/>
    <n v="360"/>
    <n v="40"/>
    <x v="1"/>
    <x v="8"/>
    <s v="Bulk Order"/>
  </r>
  <r>
    <d v="2025-01-05T00:00:00"/>
    <x v="5"/>
    <x v="1"/>
    <x v="1"/>
    <x v="3"/>
    <x v="2"/>
    <x v="7"/>
    <n v="10"/>
    <n v="14"/>
    <n v="20"/>
    <n v="15"/>
    <n v="200"/>
    <n v="30"/>
    <n v="170"/>
    <n v="30"/>
    <x v="2"/>
    <x v="9"/>
    <s v="Promo Applied"/>
  </r>
  <r>
    <d v="2025-12-25T00:00:00"/>
    <x v="6"/>
    <x v="1"/>
    <x v="3"/>
    <x v="7"/>
    <x v="5"/>
    <x v="8"/>
    <n v="2"/>
    <n v="160"/>
    <n v="200"/>
    <n v="0"/>
    <n v="400"/>
    <n v="0"/>
    <n v="400"/>
    <n v="80"/>
    <x v="1"/>
    <x v="10"/>
    <s v="Discount Offer"/>
  </r>
  <r>
    <d v="2025-01-11T00:00:00"/>
    <x v="5"/>
    <x v="1"/>
    <x v="4"/>
    <x v="8"/>
    <x v="6"/>
    <x v="9"/>
    <n v="2"/>
    <n v="37.5"/>
    <n v="50"/>
    <n v="10"/>
    <n v="100"/>
    <n v="10"/>
    <n v="90"/>
    <n v="15"/>
    <x v="2"/>
    <x v="11"/>
    <s v="Others"/>
  </r>
  <r>
    <d v="2025-09-27T00:00:00"/>
    <x v="4"/>
    <x v="2"/>
    <x v="1"/>
    <x v="9"/>
    <x v="1"/>
    <x v="10"/>
    <n v="10"/>
    <n v="7"/>
    <n v="10"/>
    <n v="0"/>
    <n v="100"/>
    <n v="0"/>
    <n v="100"/>
    <n v="30"/>
    <x v="2"/>
    <x v="12"/>
    <s v="Returned Item"/>
  </r>
  <r>
    <d v="2025-11-15T00:00:00"/>
    <x v="7"/>
    <x v="1"/>
    <x v="1"/>
    <x v="1"/>
    <x v="0"/>
    <x v="11"/>
    <n v="10"/>
    <n v="65"/>
    <n v="100"/>
    <n v="0"/>
    <n v="1000"/>
    <n v="0"/>
    <n v="1000"/>
    <n v="350"/>
    <x v="2"/>
    <x v="13"/>
    <s v="Promo Applied"/>
  </r>
  <r>
    <d v="2025-04-18T00:00:00"/>
    <x v="8"/>
    <x v="0"/>
    <x v="3"/>
    <x v="3"/>
    <x v="4"/>
    <x v="12"/>
    <n v="2"/>
    <n v="12"/>
    <n v="20"/>
    <n v="0"/>
    <n v="40"/>
    <n v="0"/>
    <n v="40"/>
    <n v="16"/>
    <x v="0"/>
    <x v="14"/>
    <s v="Festival Sale"/>
  </r>
  <r>
    <d v="2025-01-02T00:00:00"/>
    <x v="5"/>
    <x v="1"/>
    <x v="0"/>
    <x v="2"/>
    <x v="6"/>
    <x v="13"/>
    <n v="10"/>
    <n v="37.5"/>
    <n v="50"/>
    <n v="0"/>
    <n v="500"/>
    <n v="0"/>
    <n v="500"/>
    <n v="125"/>
    <x v="0"/>
    <x v="15"/>
    <s v="Promo Applied"/>
  </r>
  <r>
    <d v="2025-12-24T00:00:00"/>
    <x v="6"/>
    <x v="1"/>
    <x v="0"/>
    <x v="8"/>
    <x v="2"/>
    <x v="14"/>
    <n v="10"/>
    <n v="350"/>
    <n v="500"/>
    <n v="0"/>
    <n v="5000"/>
    <n v="0"/>
    <n v="5000"/>
    <n v="1500"/>
    <x v="1"/>
    <x v="16"/>
    <s v="Returned Item"/>
  </r>
  <r>
    <d v="2025-02-01T00:00:00"/>
    <x v="2"/>
    <x v="1"/>
    <x v="4"/>
    <x v="2"/>
    <x v="5"/>
    <x v="8"/>
    <n v="1"/>
    <n v="16"/>
    <n v="20"/>
    <n v="20"/>
    <n v="20"/>
    <n v="4"/>
    <n v="16"/>
    <n v="0"/>
    <x v="1"/>
    <x v="17"/>
    <s v="Discount Offer"/>
  </r>
  <r>
    <d v="2025-02-12T00:00:00"/>
    <x v="2"/>
    <x v="1"/>
    <x v="3"/>
    <x v="7"/>
    <x v="0"/>
    <x v="15"/>
    <n v="10"/>
    <n v="6.5"/>
    <n v="10"/>
    <n v="15"/>
    <n v="100"/>
    <n v="15"/>
    <n v="85"/>
    <n v="20"/>
    <x v="2"/>
    <x v="18"/>
    <s v="Bulk Order"/>
  </r>
  <r>
    <d v="2025-02-01T00:00:00"/>
    <x v="2"/>
    <x v="1"/>
    <x v="3"/>
    <x v="9"/>
    <x v="3"/>
    <x v="3"/>
    <n v="2"/>
    <n v="15"/>
    <n v="20"/>
    <n v="0"/>
    <n v="40"/>
    <n v="0"/>
    <n v="40"/>
    <n v="10"/>
    <x v="1"/>
    <x v="19"/>
    <s v="Promo Applied"/>
  </r>
  <r>
    <d v="2025-08-04T00:00:00"/>
    <x v="3"/>
    <x v="2"/>
    <x v="0"/>
    <x v="0"/>
    <x v="4"/>
    <x v="16"/>
    <n v="10"/>
    <n v="300"/>
    <n v="500"/>
    <n v="5"/>
    <n v="5000"/>
    <n v="250"/>
    <n v="4750"/>
    <n v="1750"/>
    <x v="2"/>
    <x v="20"/>
    <s v="Discount Offer"/>
  </r>
  <r>
    <d v="2025-02-03T00:00:00"/>
    <x v="2"/>
    <x v="1"/>
    <x v="2"/>
    <x v="2"/>
    <x v="4"/>
    <x v="17"/>
    <n v="6"/>
    <n v="6"/>
    <n v="10"/>
    <n v="15"/>
    <n v="60"/>
    <n v="9"/>
    <n v="51"/>
    <n v="15"/>
    <x v="0"/>
    <x v="21"/>
    <s v="Discount Offer"/>
  </r>
  <r>
    <d v="2025-04-05T00:00:00"/>
    <x v="8"/>
    <x v="0"/>
    <x v="0"/>
    <x v="4"/>
    <x v="6"/>
    <x v="18"/>
    <n v="2"/>
    <n v="7.5"/>
    <n v="10"/>
    <n v="10"/>
    <n v="20"/>
    <n v="2"/>
    <n v="18"/>
    <n v="3"/>
    <x v="0"/>
    <x v="22"/>
    <s v="Bulk Order"/>
  </r>
  <r>
    <d v="2025-01-26T00:00:00"/>
    <x v="5"/>
    <x v="1"/>
    <x v="1"/>
    <x v="0"/>
    <x v="0"/>
    <x v="0"/>
    <n v="2"/>
    <n v="65"/>
    <n v="100"/>
    <n v="0"/>
    <n v="200"/>
    <n v="0"/>
    <n v="200"/>
    <n v="70"/>
    <x v="2"/>
    <x v="23"/>
    <s v="Bulk Order"/>
  </r>
  <r>
    <d v="2025-08-26T00:00:00"/>
    <x v="3"/>
    <x v="2"/>
    <x v="2"/>
    <x v="2"/>
    <x v="4"/>
    <x v="16"/>
    <n v="10"/>
    <n v="30"/>
    <n v="50"/>
    <n v="15"/>
    <n v="500"/>
    <n v="75"/>
    <n v="425"/>
    <n v="125"/>
    <x v="1"/>
    <x v="24"/>
    <s v="Returned Item"/>
  </r>
  <r>
    <d v="2025-10-12T00:00:00"/>
    <x v="9"/>
    <x v="2"/>
    <x v="4"/>
    <x v="0"/>
    <x v="4"/>
    <x v="17"/>
    <n v="10"/>
    <n v="120"/>
    <n v="200"/>
    <n v="20"/>
    <n v="2000"/>
    <n v="400"/>
    <n v="1600"/>
    <n v="400"/>
    <x v="0"/>
    <x v="25"/>
    <s v="Festival Sale"/>
  </r>
  <r>
    <d v="2025-06-16T00:00:00"/>
    <x v="0"/>
    <x v="0"/>
    <x v="1"/>
    <x v="8"/>
    <x v="5"/>
    <x v="19"/>
    <n v="5"/>
    <n v="112"/>
    <n v="140"/>
    <n v="15"/>
    <n v="700"/>
    <n v="105"/>
    <n v="595"/>
    <n v="35"/>
    <x v="2"/>
    <x v="26"/>
    <s v="Others"/>
  </r>
  <r>
    <d v="2025-03-25T00:00:00"/>
    <x v="10"/>
    <x v="0"/>
    <x v="1"/>
    <x v="8"/>
    <x v="6"/>
    <x v="13"/>
    <n v="2"/>
    <n v="37.5"/>
    <n v="50"/>
    <n v="15"/>
    <n v="100"/>
    <n v="15"/>
    <n v="85"/>
    <n v="10"/>
    <x v="0"/>
    <x v="27"/>
    <s v="Others"/>
  </r>
  <r>
    <d v="2025-04-27T00:00:00"/>
    <x v="8"/>
    <x v="0"/>
    <x v="2"/>
    <x v="6"/>
    <x v="6"/>
    <x v="18"/>
    <n v="2"/>
    <n v="37.5"/>
    <n v="50"/>
    <n v="15"/>
    <n v="100"/>
    <n v="15"/>
    <n v="85"/>
    <n v="10"/>
    <x v="2"/>
    <x v="28"/>
    <s v="Bulk Order"/>
  </r>
  <r>
    <d v="2025-11-22T00:00:00"/>
    <x v="7"/>
    <x v="1"/>
    <x v="0"/>
    <x v="4"/>
    <x v="5"/>
    <x v="19"/>
    <n v="15"/>
    <n v="16"/>
    <n v="20"/>
    <n v="20"/>
    <n v="300"/>
    <n v="60"/>
    <n v="240"/>
    <n v="0"/>
    <x v="0"/>
    <x v="29"/>
    <s v="Others"/>
  </r>
  <r>
    <d v="2025-01-11T00:00:00"/>
    <x v="5"/>
    <x v="1"/>
    <x v="4"/>
    <x v="0"/>
    <x v="5"/>
    <x v="8"/>
    <n v="15"/>
    <n v="40"/>
    <n v="50"/>
    <n v="10"/>
    <n v="750"/>
    <n v="75"/>
    <n v="675"/>
    <n v="75"/>
    <x v="2"/>
    <x v="30"/>
    <s v="Others"/>
  </r>
  <r>
    <d v="2025-09-12T00:00:00"/>
    <x v="4"/>
    <x v="2"/>
    <x v="3"/>
    <x v="5"/>
    <x v="1"/>
    <x v="20"/>
    <n v="15"/>
    <n v="98"/>
    <n v="140"/>
    <n v="0"/>
    <n v="2100"/>
    <n v="0"/>
    <n v="2100"/>
    <n v="630"/>
    <x v="2"/>
    <x v="31"/>
    <s v="Bulk Order"/>
  </r>
  <r>
    <d v="2025-04-18T00:00:00"/>
    <x v="8"/>
    <x v="0"/>
    <x v="1"/>
    <x v="7"/>
    <x v="0"/>
    <x v="0"/>
    <n v="5"/>
    <n v="65"/>
    <n v="100"/>
    <n v="15"/>
    <n v="500"/>
    <n v="75"/>
    <n v="425"/>
    <n v="100"/>
    <x v="2"/>
    <x v="32"/>
    <s v="Bulk Order"/>
  </r>
  <r>
    <d v="2025-07-01T00:00:00"/>
    <x v="11"/>
    <x v="2"/>
    <x v="1"/>
    <x v="5"/>
    <x v="5"/>
    <x v="21"/>
    <n v="15"/>
    <n v="160"/>
    <n v="200"/>
    <n v="15"/>
    <n v="3000"/>
    <n v="450"/>
    <n v="2550"/>
    <n v="150"/>
    <x v="0"/>
    <x v="33"/>
    <s v="Festival Sale"/>
  </r>
  <r>
    <d v="2025-12-10T00:00:00"/>
    <x v="6"/>
    <x v="1"/>
    <x v="1"/>
    <x v="5"/>
    <x v="1"/>
    <x v="1"/>
    <n v="1"/>
    <n v="7"/>
    <n v="10"/>
    <n v="15"/>
    <n v="10"/>
    <n v="1.5"/>
    <n v="8.5"/>
    <n v="1.5"/>
    <x v="2"/>
    <x v="34"/>
    <s v="Promo Applied"/>
  </r>
  <r>
    <d v="2025-03-09T00:00:00"/>
    <x v="10"/>
    <x v="0"/>
    <x v="3"/>
    <x v="1"/>
    <x v="6"/>
    <x v="18"/>
    <n v="1"/>
    <n v="7.5"/>
    <n v="10"/>
    <n v="10"/>
    <n v="10"/>
    <n v="1"/>
    <n v="9"/>
    <n v="1.5"/>
    <x v="1"/>
    <x v="35"/>
    <s v="Bulk Order"/>
  </r>
  <r>
    <d v="2025-01-13T00:00:00"/>
    <x v="5"/>
    <x v="1"/>
    <x v="2"/>
    <x v="9"/>
    <x v="2"/>
    <x v="22"/>
    <n v="1"/>
    <n v="70"/>
    <n v="100"/>
    <n v="10"/>
    <n v="100"/>
    <n v="10"/>
    <n v="90"/>
    <n v="20"/>
    <x v="2"/>
    <x v="36"/>
    <s v="Discount Offer"/>
  </r>
  <r>
    <d v="2025-12-02T00:00:00"/>
    <x v="6"/>
    <x v="1"/>
    <x v="4"/>
    <x v="0"/>
    <x v="0"/>
    <x v="15"/>
    <n v="2"/>
    <n v="325"/>
    <n v="500"/>
    <n v="10"/>
    <n v="1000"/>
    <n v="100"/>
    <n v="900"/>
    <n v="250"/>
    <x v="2"/>
    <x v="37"/>
    <s v="Festival Sale"/>
  </r>
  <r>
    <d v="2025-03-26T00:00:00"/>
    <x v="10"/>
    <x v="0"/>
    <x v="3"/>
    <x v="8"/>
    <x v="5"/>
    <x v="6"/>
    <n v="5"/>
    <n v="80"/>
    <n v="100"/>
    <n v="10"/>
    <n v="500"/>
    <n v="50"/>
    <n v="450"/>
    <n v="50"/>
    <x v="1"/>
    <x v="38"/>
    <s v="Festival Sale"/>
  </r>
  <r>
    <d v="2025-05-06T00:00:00"/>
    <x v="1"/>
    <x v="0"/>
    <x v="3"/>
    <x v="0"/>
    <x v="4"/>
    <x v="16"/>
    <n v="2"/>
    <n v="300"/>
    <n v="500"/>
    <n v="10"/>
    <n v="1000"/>
    <n v="100"/>
    <n v="900"/>
    <n v="300"/>
    <x v="0"/>
    <x v="39"/>
    <s v="Festival Sale"/>
  </r>
  <r>
    <d v="2025-04-26T00:00:00"/>
    <x v="8"/>
    <x v="0"/>
    <x v="1"/>
    <x v="2"/>
    <x v="5"/>
    <x v="19"/>
    <n v="1"/>
    <n v="40"/>
    <n v="50"/>
    <n v="10"/>
    <n v="50"/>
    <n v="5"/>
    <n v="45"/>
    <n v="5"/>
    <x v="2"/>
    <x v="40"/>
    <s v="Discount Offer"/>
  </r>
  <r>
    <d v="2025-01-25T00:00:00"/>
    <x v="5"/>
    <x v="1"/>
    <x v="2"/>
    <x v="2"/>
    <x v="0"/>
    <x v="0"/>
    <n v="2"/>
    <n v="130"/>
    <n v="200"/>
    <n v="15"/>
    <n v="400"/>
    <n v="60"/>
    <n v="340"/>
    <n v="80"/>
    <x v="0"/>
    <x v="41"/>
    <s v="Others"/>
  </r>
  <r>
    <d v="2025-08-15T00:00:00"/>
    <x v="3"/>
    <x v="2"/>
    <x v="1"/>
    <x v="6"/>
    <x v="5"/>
    <x v="21"/>
    <n v="7"/>
    <n v="16"/>
    <n v="20"/>
    <n v="5"/>
    <n v="150"/>
    <n v="7.5"/>
    <n v="142.5"/>
    <n v="22.5"/>
    <x v="1"/>
    <x v="42"/>
    <s v="Discount Offer"/>
  </r>
  <r>
    <d v="2025-12-24T00:00:00"/>
    <x v="6"/>
    <x v="1"/>
    <x v="1"/>
    <x v="2"/>
    <x v="3"/>
    <x v="23"/>
    <n v="5"/>
    <n v="150"/>
    <n v="200"/>
    <n v="15"/>
    <n v="1000"/>
    <n v="150"/>
    <n v="850"/>
    <n v="100"/>
    <x v="1"/>
    <x v="43"/>
    <s v="Others"/>
  </r>
  <r>
    <d v="2025-10-24T00:00:00"/>
    <x v="9"/>
    <x v="2"/>
    <x v="1"/>
    <x v="5"/>
    <x v="3"/>
    <x v="3"/>
    <n v="5"/>
    <n v="375"/>
    <n v="500"/>
    <n v="10"/>
    <n v="2500"/>
    <n v="250"/>
    <n v="2250"/>
    <n v="375"/>
    <x v="0"/>
    <x v="44"/>
    <s v="Returned Item"/>
  </r>
  <r>
    <d v="2025-07-14T00:00:00"/>
    <x v="11"/>
    <x v="2"/>
    <x v="3"/>
    <x v="3"/>
    <x v="0"/>
    <x v="0"/>
    <n v="1"/>
    <n v="130"/>
    <n v="200"/>
    <n v="5"/>
    <n v="200"/>
    <n v="10"/>
    <n v="190"/>
    <n v="60"/>
    <x v="2"/>
    <x v="21"/>
    <s v="Bulk Order"/>
  </r>
  <r>
    <d v="2025-09-12T00:00:00"/>
    <x v="4"/>
    <x v="2"/>
    <x v="3"/>
    <x v="5"/>
    <x v="0"/>
    <x v="24"/>
    <n v="5"/>
    <n v="13"/>
    <n v="20"/>
    <n v="0"/>
    <n v="100"/>
    <n v="0"/>
    <n v="100"/>
    <n v="35"/>
    <x v="1"/>
    <x v="45"/>
    <s v="Returned Item"/>
  </r>
  <r>
    <d v="2025-02-03T00:00:00"/>
    <x v="2"/>
    <x v="1"/>
    <x v="0"/>
    <x v="1"/>
    <x v="3"/>
    <x v="3"/>
    <n v="10"/>
    <n v="75"/>
    <n v="100"/>
    <n v="0"/>
    <n v="1000"/>
    <n v="0"/>
    <n v="1000"/>
    <n v="250"/>
    <x v="2"/>
    <x v="46"/>
    <s v="Discount Offer"/>
  </r>
  <r>
    <d v="2025-09-01T00:00:00"/>
    <x v="4"/>
    <x v="2"/>
    <x v="3"/>
    <x v="4"/>
    <x v="2"/>
    <x v="22"/>
    <n v="1"/>
    <n v="350"/>
    <n v="500"/>
    <n v="20"/>
    <n v="500"/>
    <n v="100"/>
    <n v="400"/>
    <n v="50"/>
    <x v="0"/>
    <x v="47"/>
    <s v="Promo Applied"/>
  </r>
  <r>
    <d v="2025-04-25T00:00:00"/>
    <x v="8"/>
    <x v="0"/>
    <x v="2"/>
    <x v="7"/>
    <x v="0"/>
    <x v="0"/>
    <n v="15"/>
    <n v="32.5"/>
    <n v="50"/>
    <n v="0"/>
    <n v="750"/>
    <n v="0"/>
    <n v="750"/>
    <n v="262.5"/>
    <x v="0"/>
    <x v="48"/>
    <s v="Bulk Order"/>
  </r>
  <r>
    <d v="2025-08-14T00:00:00"/>
    <x v="3"/>
    <x v="2"/>
    <x v="2"/>
    <x v="2"/>
    <x v="6"/>
    <x v="25"/>
    <n v="10"/>
    <n v="7.5"/>
    <n v="10"/>
    <n v="0"/>
    <n v="100"/>
    <n v="0"/>
    <n v="100"/>
    <n v="25"/>
    <x v="0"/>
    <x v="49"/>
    <s v="Returned Item"/>
  </r>
  <r>
    <d v="2025-01-24T00:00:00"/>
    <x v="5"/>
    <x v="1"/>
    <x v="2"/>
    <x v="3"/>
    <x v="2"/>
    <x v="2"/>
    <n v="10"/>
    <n v="7"/>
    <n v="10"/>
    <n v="5"/>
    <n v="100"/>
    <n v="5"/>
    <n v="95"/>
    <n v="25"/>
    <x v="1"/>
    <x v="50"/>
    <s v="Festival Sale"/>
  </r>
  <r>
    <d v="2025-05-15T00:00:00"/>
    <x v="1"/>
    <x v="0"/>
    <x v="2"/>
    <x v="9"/>
    <x v="4"/>
    <x v="16"/>
    <n v="15"/>
    <n v="60"/>
    <n v="100"/>
    <n v="15"/>
    <n v="1500"/>
    <n v="225"/>
    <n v="1275"/>
    <n v="375"/>
    <x v="2"/>
    <x v="51"/>
    <s v="Returned Item"/>
  </r>
  <r>
    <d v="2025-12-22T00:00:00"/>
    <x v="6"/>
    <x v="1"/>
    <x v="3"/>
    <x v="8"/>
    <x v="4"/>
    <x v="17"/>
    <n v="10"/>
    <n v="60"/>
    <n v="100"/>
    <n v="5"/>
    <n v="1000"/>
    <n v="50"/>
    <n v="950"/>
    <n v="350"/>
    <x v="1"/>
    <x v="52"/>
    <s v="Bulk Order"/>
  </r>
  <r>
    <d v="2025-07-08T00:00:00"/>
    <x v="11"/>
    <x v="2"/>
    <x v="4"/>
    <x v="7"/>
    <x v="4"/>
    <x v="16"/>
    <n v="1"/>
    <n v="300"/>
    <n v="500"/>
    <n v="0"/>
    <n v="500"/>
    <n v="0"/>
    <n v="500"/>
    <n v="200"/>
    <x v="0"/>
    <x v="53"/>
    <s v="Promo Applied"/>
  </r>
  <r>
    <d v="2025-10-21T00:00:00"/>
    <x v="9"/>
    <x v="2"/>
    <x v="4"/>
    <x v="0"/>
    <x v="2"/>
    <x v="2"/>
    <n v="2"/>
    <n v="98"/>
    <n v="140"/>
    <n v="15"/>
    <n v="280"/>
    <n v="42"/>
    <n v="238"/>
    <n v="42"/>
    <x v="0"/>
    <x v="54"/>
    <s v="Others"/>
  </r>
  <r>
    <d v="2025-09-11T00:00:00"/>
    <x v="4"/>
    <x v="2"/>
    <x v="0"/>
    <x v="7"/>
    <x v="0"/>
    <x v="11"/>
    <n v="1"/>
    <n v="32.5"/>
    <n v="50"/>
    <n v="10"/>
    <n v="50"/>
    <n v="5"/>
    <n v="45"/>
    <n v="12.5"/>
    <x v="1"/>
    <x v="55"/>
    <s v="Discount Offer"/>
  </r>
  <r>
    <d v="2025-06-02T00:00:00"/>
    <x v="0"/>
    <x v="0"/>
    <x v="1"/>
    <x v="3"/>
    <x v="2"/>
    <x v="7"/>
    <n v="5"/>
    <n v="7"/>
    <n v="10"/>
    <n v="0"/>
    <n v="50"/>
    <n v="0"/>
    <n v="50"/>
    <n v="15"/>
    <x v="1"/>
    <x v="56"/>
    <s v="Bulk Order"/>
  </r>
  <r>
    <d v="2025-07-20T00:00:00"/>
    <x v="11"/>
    <x v="2"/>
    <x v="1"/>
    <x v="1"/>
    <x v="4"/>
    <x v="12"/>
    <n v="2"/>
    <n v="84"/>
    <n v="140"/>
    <n v="0"/>
    <n v="280"/>
    <n v="0"/>
    <n v="280"/>
    <n v="112"/>
    <x v="0"/>
    <x v="57"/>
    <s v="Returned Item"/>
  </r>
  <r>
    <d v="2025-06-11T00:00:00"/>
    <x v="0"/>
    <x v="0"/>
    <x v="4"/>
    <x v="9"/>
    <x v="2"/>
    <x v="2"/>
    <n v="15"/>
    <n v="35"/>
    <n v="50"/>
    <n v="0"/>
    <n v="750"/>
    <n v="0"/>
    <n v="750"/>
    <n v="225"/>
    <x v="2"/>
    <x v="58"/>
    <s v="Others"/>
  </r>
  <r>
    <d v="2025-08-24T00:00:00"/>
    <x v="3"/>
    <x v="2"/>
    <x v="4"/>
    <x v="6"/>
    <x v="2"/>
    <x v="14"/>
    <n v="2"/>
    <n v="7"/>
    <n v="10"/>
    <n v="15"/>
    <n v="20"/>
    <n v="3"/>
    <n v="17"/>
    <n v="3"/>
    <x v="2"/>
    <x v="59"/>
    <s v="Promo Applied"/>
  </r>
  <r>
    <d v="2025-03-04T00:00:00"/>
    <x v="10"/>
    <x v="0"/>
    <x v="4"/>
    <x v="5"/>
    <x v="6"/>
    <x v="9"/>
    <n v="1"/>
    <n v="375"/>
    <n v="500"/>
    <n v="0"/>
    <n v="500"/>
    <n v="0"/>
    <n v="500"/>
    <n v="125"/>
    <x v="2"/>
    <x v="60"/>
    <s v="Festival Sale"/>
  </r>
  <r>
    <d v="2025-06-03T00:00:00"/>
    <x v="0"/>
    <x v="0"/>
    <x v="0"/>
    <x v="2"/>
    <x v="4"/>
    <x v="4"/>
    <n v="15"/>
    <n v="30"/>
    <n v="50"/>
    <n v="20"/>
    <n v="750"/>
    <n v="150"/>
    <n v="600"/>
    <n v="150"/>
    <x v="2"/>
    <x v="61"/>
    <s v="Festival Sale"/>
  </r>
  <r>
    <d v="2025-05-19T00:00:00"/>
    <x v="1"/>
    <x v="0"/>
    <x v="1"/>
    <x v="1"/>
    <x v="4"/>
    <x v="26"/>
    <n v="5"/>
    <n v="300"/>
    <n v="500"/>
    <n v="15"/>
    <n v="2500"/>
    <n v="375"/>
    <n v="2125"/>
    <n v="625"/>
    <x v="2"/>
    <x v="62"/>
    <s v="Promo Applied"/>
  </r>
  <r>
    <d v="2025-09-01T00:00:00"/>
    <x v="4"/>
    <x v="2"/>
    <x v="3"/>
    <x v="3"/>
    <x v="3"/>
    <x v="27"/>
    <n v="15"/>
    <n v="105"/>
    <n v="140"/>
    <n v="20"/>
    <n v="2100"/>
    <n v="420"/>
    <n v="1680"/>
    <n v="105"/>
    <x v="2"/>
    <x v="63"/>
    <s v="Bulk Order"/>
  </r>
  <r>
    <d v="2025-09-15T00:00:00"/>
    <x v="4"/>
    <x v="2"/>
    <x v="3"/>
    <x v="0"/>
    <x v="4"/>
    <x v="17"/>
    <n v="10"/>
    <n v="30"/>
    <n v="50"/>
    <n v="0"/>
    <n v="500"/>
    <n v="0"/>
    <n v="500"/>
    <n v="200"/>
    <x v="1"/>
    <x v="55"/>
    <s v="Bulk Order"/>
  </r>
  <r>
    <d v="2025-09-13T00:00:00"/>
    <x v="4"/>
    <x v="2"/>
    <x v="3"/>
    <x v="7"/>
    <x v="0"/>
    <x v="15"/>
    <n v="15"/>
    <n v="32.5"/>
    <n v="50"/>
    <n v="15"/>
    <n v="750"/>
    <n v="112.5"/>
    <n v="637.5"/>
    <n v="150"/>
    <x v="1"/>
    <x v="64"/>
    <s v="Others"/>
  </r>
  <r>
    <d v="2025-04-27T00:00:00"/>
    <x v="8"/>
    <x v="0"/>
    <x v="1"/>
    <x v="2"/>
    <x v="0"/>
    <x v="11"/>
    <n v="15"/>
    <n v="325"/>
    <n v="500"/>
    <n v="0"/>
    <n v="7500"/>
    <n v="0"/>
    <n v="7500"/>
    <n v="2625"/>
    <x v="2"/>
    <x v="65"/>
    <s v="Bulk Order"/>
  </r>
  <r>
    <d v="2025-11-17T00:00:00"/>
    <x v="7"/>
    <x v="1"/>
    <x v="1"/>
    <x v="5"/>
    <x v="1"/>
    <x v="1"/>
    <n v="10"/>
    <n v="7"/>
    <n v="10"/>
    <n v="5"/>
    <n v="100"/>
    <n v="5"/>
    <n v="95"/>
    <n v="25"/>
    <x v="2"/>
    <x v="66"/>
    <s v="Others"/>
  </r>
  <r>
    <d v="2025-04-01T00:00:00"/>
    <x v="8"/>
    <x v="0"/>
    <x v="2"/>
    <x v="0"/>
    <x v="5"/>
    <x v="19"/>
    <n v="2"/>
    <n v="8"/>
    <n v="10"/>
    <n v="10"/>
    <n v="20"/>
    <n v="2"/>
    <n v="18"/>
    <n v="2"/>
    <x v="2"/>
    <x v="67"/>
    <s v="Discount Offer"/>
  </r>
  <r>
    <d v="2025-03-10T00:00:00"/>
    <x v="10"/>
    <x v="0"/>
    <x v="3"/>
    <x v="1"/>
    <x v="0"/>
    <x v="11"/>
    <n v="2"/>
    <n v="65"/>
    <n v="100"/>
    <n v="0"/>
    <n v="200"/>
    <n v="0"/>
    <n v="200"/>
    <n v="70"/>
    <x v="0"/>
    <x v="68"/>
    <s v="Discount Offer"/>
  </r>
  <r>
    <d v="2025-04-10T00:00:00"/>
    <x v="8"/>
    <x v="0"/>
    <x v="4"/>
    <x v="6"/>
    <x v="0"/>
    <x v="0"/>
    <n v="2"/>
    <n v="130"/>
    <n v="200"/>
    <n v="15"/>
    <n v="400"/>
    <n v="60"/>
    <n v="340"/>
    <n v="80"/>
    <x v="0"/>
    <x v="36"/>
    <s v="Others"/>
  </r>
  <r>
    <d v="2025-06-19T00:00:00"/>
    <x v="0"/>
    <x v="0"/>
    <x v="3"/>
    <x v="1"/>
    <x v="3"/>
    <x v="3"/>
    <n v="1"/>
    <n v="15"/>
    <n v="20"/>
    <n v="0"/>
    <n v="20"/>
    <n v="0"/>
    <n v="20"/>
    <n v="5"/>
    <x v="0"/>
    <x v="69"/>
    <s v="Others"/>
  </r>
  <r>
    <d v="2025-04-16T00:00:00"/>
    <x v="8"/>
    <x v="0"/>
    <x v="4"/>
    <x v="3"/>
    <x v="4"/>
    <x v="12"/>
    <n v="5"/>
    <n v="6"/>
    <n v="10"/>
    <n v="20"/>
    <n v="50"/>
    <n v="10"/>
    <n v="40"/>
    <n v="10"/>
    <x v="0"/>
    <x v="24"/>
    <s v="Returned Item"/>
  </r>
  <r>
    <d v="2025-05-16T00:00:00"/>
    <x v="1"/>
    <x v="0"/>
    <x v="4"/>
    <x v="4"/>
    <x v="5"/>
    <x v="21"/>
    <n v="10"/>
    <n v="8"/>
    <n v="10"/>
    <n v="0"/>
    <n v="100"/>
    <n v="0"/>
    <n v="100"/>
    <n v="20"/>
    <x v="1"/>
    <x v="70"/>
    <s v="Returned Item"/>
  </r>
  <r>
    <d v="2025-10-20T00:00:00"/>
    <x v="9"/>
    <x v="2"/>
    <x v="4"/>
    <x v="6"/>
    <x v="3"/>
    <x v="28"/>
    <n v="10"/>
    <n v="375"/>
    <n v="500"/>
    <n v="0"/>
    <n v="5000"/>
    <n v="0"/>
    <n v="5000"/>
    <n v="1250"/>
    <x v="1"/>
    <x v="71"/>
    <s v="Others"/>
  </r>
  <r>
    <d v="2025-03-10T00:00:00"/>
    <x v="10"/>
    <x v="0"/>
    <x v="2"/>
    <x v="8"/>
    <x v="1"/>
    <x v="1"/>
    <n v="2"/>
    <n v="98"/>
    <n v="140"/>
    <n v="10"/>
    <n v="280"/>
    <n v="28"/>
    <n v="252"/>
    <n v="56"/>
    <x v="2"/>
    <x v="16"/>
    <s v="Bulk Order"/>
  </r>
  <r>
    <d v="2025-05-20T00:00:00"/>
    <x v="1"/>
    <x v="0"/>
    <x v="1"/>
    <x v="2"/>
    <x v="4"/>
    <x v="16"/>
    <n v="10"/>
    <n v="60"/>
    <n v="100"/>
    <n v="20"/>
    <n v="1000"/>
    <n v="200"/>
    <n v="800"/>
    <n v="200"/>
    <x v="2"/>
    <x v="72"/>
    <s v="Bulk Order"/>
  </r>
  <r>
    <d v="2025-06-13T00:00:00"/>
    <x v="0"/>
    <x v="0"/>
    <x v="3"/>
    <x v="1"/>
    <x v="0"/>
    <x v="24"/>
    <n v="2"/>
    <n v="6.5"/>
    <n v="10"/>
    <n v="0"/>
    <n v="20"/>
    <n v="0"/>
    <n v="20"/>
    <n v="7"/>
    <x v="2"/>
    <x v="73"/>
    <s v="Bulk Order"/>
  </r>
  <r>
    <d v="2025-04-22T00:00:00"/>
    <x v="8"/>
    <x v="0"/>
    <x v="2"/>
    <x v="2"/>
    <x v="4"/>
    <x v="12"/>
    <n v="15"/>
    <n v="60"/>
    <n v="100"/>
    <n v="15"/>
    <n v="1500"/>
    <n v="225"/>
    <n v="1275"/>
    <n v="375"/>
    <x v="1"/>
    <x v="74"/>
    <s v="Festival Sale"/>
  </r>
  <r>
    <d v="2025-09-09T00:00:00"/>
    <x v="4"/>
    <x v="2"/>
    <x v="4"/>
    <x v="9"/>
    <x v="6"/>
    <x v="9"/>
    <n v="1"/>
    <n v="375"/>
    <n v="500"/>
    <n v="10"/>
    <n v="500"/>
    <n v="50"/>
    <n v="450"/>
    <n v="75"/>
    <x v="1"/>
    <x v="75"/>
    <s v="Discount Offer"/>
  </r>
  <r>
    <d v="2025-02-15T00:00:00"/>
    <x v="2"/>
    <x v="1"/>
    <x v="3"/>
    <x v="8"/>
    <x v="6"/>
    <x v="9"/>
    <n v="5"/>
    <n v="105"/>
    <n v="140"/>
    <n v="20"/>
    <n v="700"/>
    <n v="140"/>
    <n v="560"/>
    <n v="35"/>
    <x v="1"/>
    <x v="76"/>
    <s v="Bulk Order"/>
  </r>
  <r>
    <d v="2025-02-20T00:00:00"/>
    <x v="2"/>
    <x v="1"/>
    <x v="0"/>
    <x v="6"/>
    <x v="4"/>
    <x v="16"/>
    <n v="15"/>
    <n v="6"/>
    <n v="10"/>
    <n v="0"/>
    <n v="150"/>
    <n v="0"/>
    <n v="150"/>
    <n v="60"/>
    <x v="1"/>
    <x v="77"/>
    <s v="Returned Item"/>
  </r>
  <r>
    <d v="2025-07-10T00:00:00"/>
    <x v="11"/>
    <x v="2"/>
    <x v="1"/>
    <x v="1"/>
    <x v="0"/>
    <x v="0"/>
    <n v="5"/>
    <n v="325"/>
    <n v="500"/>
    <n v="10"/>
    <n v="2500"/>
    <n v="250"/>
    <n v="2250"/>
    <n v="625"/>
    <x v="0"/>
    <x v="78"/>
    <s v="Bulk Order"/>
  </r>
  <r>
    <d v="2025-06-21T00:00:00"/>
    <x v="0"/>
    <x v="0"/>
    <x v="4"/>
    <x v="4"/>
    <x v="2"/>
    <x v="7"/>
    <n v="2"/>
    <n v="70"/>
    <n v="100"/>
    <n v="5"/>
    <n v="200"/>
    <n v="10"/>
    <n v="190"/>
    <n v="50"/>
    <x v="1"/>
    <x v="79"/>
    <s v="Others"/>
  </r>
  <r>
    <d v="2025-12-04T00:00:00"/>
    <x v="6"/>
    <x v="1"/>
    <x v="0"/>
    <x v="6"/>
    <x v="4"/>
    <x v="26"/>
    <n v="5"/>
    <n v="84"/>
    <n v="140"/>
    <n v="10"/>
    <n v="700"/>
    <n v="70"/>
    <n v="630"/>
    <n v="210"/>
    <x v="1"/>
    <x v="80"/>
    <s v="Returned Item"/>
  </r>
  <r>
    <d v="2025-08-25T00:00:00"/>
    <x v="3"/>
    <x v="2"/>
    <x v="3"/>
    <x v="5"/>
    <x v="3"/>
    <x v="29"/>
    <n v="10"/>
    <n v="37.5"/>
    <n v="50"/>
    <n v="0"/>
    <n v="500"/>
    <n v="0"/>
    <n v="500"/>
    <n v="125"/>
    <x v="0"/>
    <x v="9"/>
    <s v="Discount Offer"/>
  </r>
  <r>
    <d v="2025-04-19T00:00:00"/>
    <x v="8"/>
    <x v="0"/>
    <x v="4"/>
    <x v="4"/>
    <x v="2"/>
    <x v="5"/>
    <n v="1"/>
    <n v="7"/>
    <n v="10"/>
    <n v="10"/>
    <n v="10"/>
    <n v="1"/>
    <n v="9"/>
    <n v="2"/>
    <x v="2"/>
    <x v="81"/>
    <s v="Promo Applied"/>
  </r>
  <r>
    <d v="2025-03-05T00:00:00"/>
    <x v="10"/>
    <x v="0"/>
    <x v="1"/>
    <x v="3"/>
    <x v="3"/>
    <x v="27"/>
    <n v="5"/>
    <n v="7.5"/>
    <n v="10"/>
    <n v="15"/>
    <n v="50"/>
    <n v="7.5"/>
    <n v="42.5"/>
    <n v="5"/>
    <x v="0"/>
    <x v="82"/>
    <s v="Others"/>
  </r>
  <r>
    <d v="2025-04-20T00:00:00"/>
    <x v="8"/>
    <x v="0"/>
    <x v="4"/>
    <x v="7"/>
    <x v="6"/>
    <x v="18"/>
    <n v="2"/>
    <n v="37.5"/>
    <n v="50"/>
    <n v="0"/>
    <n v="100"/>
    <n v="0"/>
    <n v="100"/>
    <n v="25"/>
    <x v="0"/>
    <x v="83"/>
    <s v="Bulk Order"/>
  </r>
  <r>
    <d v="2025-11-09T00:00:00"/>
    <x v="7"/>
    <x v="1"/>
    <x v="4"/>
    <x v="7"/>
    <x v="6"/>
    <x v="18"/>
    <n v="2"/>
    <n v="75"/>
    <n v="100"/>
    <n v="0"/>
    <n v="200"/>
    <n v="0"/>
    <n v="200"/>
    <n v="50"/>
    <x v="2"/>
    <x v="84"/>
    <s v="Others"/>
  </r>
  <r>
    <d v="2025-03-05T00:00:00"/>
    <x v="10"/>
    <x v="0"/>
    <x v="1"/>
    <x v="3"/>
    <x v="3"/>
    <x v="27"/>
    <n v="5"/>
    <n v="7.5"/>
    <n v="10"/>
    <n v="15"/>
    <n v="50"/>
    <n v="7.5"/>
    <n v="42.5"/>
    <n v="5"/>
    <x v="0"/>
    <x v="82"/>
    <s v="Others"/>
  </r>
  <r>
    <d v="2025-01-05T00:00:00"/>
    <x v="5"/>
    <x v="1"/>
    <x v="0"/>
    <x v="0"/>
    <x v="6"/>
    <x v="25"/>
    <n v="10"/>
    <n v="150"/>
    <n v="200"/>
    <n v="20"/>
    <n v="2000"/>
    <n v="400"/>
    <n v="1600"/>
    <n v="100"/>
    <x v="1"/>
    <x v="85"/>
    <s v="Festival Sale"/>
  </r>
  <r>
    <d v="2025-05-26T00:00:00"/>
    <x v="1"/>
    <x v="0"/>
    <x v="1"/>
    <x v="9"/>
    <x v="2"/>
    <x v="7"/>
    <n v="10"/>
    <n v="350"/>
    <n v="500"/>
    <n v="10"/>
    <n v="5000"/>
    <n v="500"/>
    <n v="4500"/>
    <n v="1000"/>
    <x v="1"/>
    <x v="86"/>
    <s v="Others"/>
  </r>
  <r>
    <d v="2025-02-12T00:00:00"/>
    <x v="2"/>
    <x v="1"/>
    <x v="1"/>
    <x v="8"/>
    <x v="3"/>
    <x v="27"/>
    <n v="15"/>
    <n v="75"/>
    <n v="100"/>
    <n v="0"/>
    <n v="1500"/>
    <n v="0"/>
    <n v="1500"/>
    <n v="375"/>
    <x v="0"/>
    <x v="87"/>
    <s v="Promo Applied"/>
  </r>
  <r>
    <d v="2025-11-10T00:00:00"/>
    <x v="7"/>
    <x v="1"/>
    <x v="3"/>
    <x v="6"/>
    <x v="4"/>
    <x v="26"/>
    <n v="2"/>
    <n v="84"/>
    <n v="140"/>
    <n v="0"/>
    <n v="280"/>
    <n v="0"/>
    <n v="280"/>
    <n v="112"/>
    <x v="2"/>
    <x v="49"/>
    <s v="Others"/>
  </r>
  <r>
    <d v="2025-01-17T00:00:00"/>
    <x v="5"/>
    <x v="1"/>
    <x v="4"/>
    <x v="1"/>
    <x v="0"/>
    <x v="0"/>
    <n v="2"/>
    <n v="91"/>
    <n v="140"/>
    <n v="10"/>
    <n v="280"/>
    <n v="28"/>
    <n v="252"/>
    <n v="70"/>
    <x v="0"/>
    <x v="88"/>
    <s v="Festival Sale"/>
  </r>
  <r>
    <d v="2025-12-17T00:00:00"/>
    <x v="6"/>
    <x v="1"/>
    <x v="3"/>
    <x v="7"/>
    <x v="2"/>
    <x v="22"/>
    <n v="1"/>
    <n v="7"/>
    <n v="10"/>
    <n v="5"/>
    <n v="10"/>
    <n v="0.5"/>
    <n v="9.5"/>
    <n v="2.5"/>
    <x v="0"/>
    <x v="89"/>
    <s v="Others"/>
  </r>
  <r>
    <d v="2025-09-10T00:00:00"/>
    <x v="4"/>
    <x v="2"/>
    <x v="0"/>
    <x v="3"/>
    <x v="5"/>
    <x v="30"/>
    <n v="1"/>
    <n v="160"/>
    <n v="200"/>
    <n v="15"/>
    <n v="200"/>
    <n v="30"/>
    <n v="170"/>
    <n v="10"/>
    <x v="0"/>
    <x v="90"/>
    <s v="Returned Item"/>
  </r>
  <r>
    <d v="2025-11-22T00:00:00"/>
    <x v="7"/>
    <x v="1"/>
    <x v="0"/>
    <x v="4"/>
    <x v="5"/>
    <x v="19"/>
    <n v="15"/>
    <n v="16"/>
    <n v="20"/>
    <n v="20"/>
    <n v="300"/>
    <n v="60"/>
    <n v="240"/>
    <n v="0"/>
    <x v="0"/>
    <x v="29"/>
    <s v="Others"/>
  </r>
  <r>
    <d v="2025-04-09T00:00:00"/>
    <x v="8"/>
    <x v="0"/>
    <x v="4"/>
    <x v="1"/>
    <x v="2"/>
    <x v="22"/>
    <n v="5"/>
    <n v="140"/>
    <n v="200"/>
    <n v="0"/>
    <n v="1000"/>
    <n v="0"/>
    <n v="1000"/>
    <n v="300"/>
    <x v="1"/>
    <x v="67"/>
    <s v="Returned Item"/>
  </r>
  <r>
    <d v="2025-01-03T00:00:00"/>
    <x v="5"/>
    <x v="1"/>
    <x v="1"/>
    <x v="8"/>
    <x v="3"/>
    <x v="3"/>
    <n v="10"/>
    <n v="7.5"/>
    <n v="10"/>
    <n v="0"/>
    <n v="100"/>
    <n v="0"/>
    <n v="100"/>
    <n v="25"/>
    <x v="1"/>
    <x v="91"/>
    <s v="Returned Item"/>
  </r>
  <r>
    <d v="2025-04-15T00:00:00"/>
    <x v="8"/>
    <x v="0"/>
    <x v="2"/>
    <x v="0"/>
    <x v="0"/>
    <x v="15"/>
    <n v="15"/>
    <n v="13"/>
    <n v="20"/>
    <n v="5"/>
    <n v="300"/>
    <n v="15"/>
    <n v="285"/>
    <n v="90"/>
    <x v="0"/>
    <x v="92"/>
    <s v="Bulk Order"/>
  </r>
  <r>
    <d v="2025-06-17T00:00:00"/>
    <x v="0"/>
    <x v="0"/>
    <x v="3"/>
    <x v="8"/>
    <x v="5"/>
    <x v="30"/>
    <n v="1"/>
    <n v="400"/>
    <n v="500"/>
    <n v="10"/>
    <n v="500"/>
    <n v="50"/>
    <n v="450"/>
    <n v="50"/>
    <x v="1"/>
    <x v="93"/>
    <s v="Others"/>
  </r>
  <r>
    <d v="2025-12-14T00:00:00"/>
    <x v="6"/>
    <x v="1"/>
    <x v="2"/>
    <x v="7"/>
    <x v="6"/>
    <x v="25"/>
    <n v="1"/>
    <n v="105"/>
    <n v="140"/>
    <n v="0"/>
    <n v="140"/>
    <n v="0"/>
    <n v="140"/>
    <n v="35"/>
    <x v="2"/>
    <x v="94"/>
    <s v="Festival Sale"/>
  </r>
  <r>
    <d v="2025-07-20T00:00:00"/>
    <x v="11"/>
    <x v="2"/>
    <x v="3"/>
    <x v="1"/>
    <x v="3"/>
    <x v="3"/>
    <n v="10"/>
    <n v="75"/>
    <n v="100"/>
    <n v="10"/>
    <n v="1000"/>
    <n v="100"/>
    <n v="900"/>
    <n v="150"/>
    <x v="2"/>
    <x v="95"/>
    <s v="Others"/>
  </r>
  <r>
    <d v="2025-06-18T00:00:00"/>
    <x v="0"/>
    <x v="0"/>
    <x v="1"/>
    <x v="1"/>
    <x v="1"/>
    <x v="10"/>
    <n v="2"/>
    <n v="350"/>
    <n v="500"/>
    <n v="5"/>
    <n v="1000"/>
    <n v="50"/>
    <n v="950"/>
    <n v="250"/>
    <x v="2"/>
    <x v="96"/>
    <s v="Others"/>
  </r>
  <r>
    <d v="2025-09-22T00:00:00"/>
    <x v="4"/>
    <x v="2"/>
    <x v="2"/>
    <x v="9"/>
    <x v="5"/>
    <x v="30"/>
    <n v="1"/>
    <n v="112"/>
    <n v="140"/>
    <n v="0"/>
    <n v="140"/>
    <n v="0"/>
    <n v="140"/>
    <n v="28"/>
    <x v="0"/>
    <x v="30"/>
    <s v="Others"/>
  </r>
  <r>
    <d v="2025-08-28T00:00:00"/>
    <x v="3"/>
    <x v="2"/>
    <x v="1"/>
    <x v="9"/>
    <x v="6"/>
    <x v="25"/>
    <n v="7"/>
    <n v="15"/>
    <n v="20"/>
    <n v="15"/>
    <n v="150"/>
    <n v="22.5"/>
    <n v="127.5"/>
    <n v="15"/>
    <x v="0"/>
    <x v="97"/>
    <s v="Others"/>
  </r>
  <r>
    <d v="2025-08-14T00:00:00"/>
    <x v="3"/>
    <x v="2"/>
    <x v="1"/>
    <x v="4"/>
    <x v="4"/>
    <x v="4"/>
    <n v="5"/>
    <n v="12"/>
    <n v="20"/>
    <n v="0"/>
    <n v="100"/>
    <n v="0"/>
    <n v="100"/>
    <n v="40"/>
    <x v="0"/>
    <x v="98"/>
    <s v="Others"/>
  </r>
  <r>
    <d v="2025-11-07T00:00:00"/>
    <x v="7"/>
    <x v="1"/>
    <x v="2"/>
    <x v="2"/>
    <x v="4"/>
    <x v="26"/>
    <n v="10"/>
    <n v="60"/>
    <n v="100"/>
    <n v="0"/>
    <n v="1000"/>
    <n v="0"/>
    <n v="1000"/>
    <n v="400"/>
    <x v="1"/>
    <x v="94"/>
    <s v="Bulk Order"/>
  </r>
  <r>
    <d v="2025-06-01T00:00:00"/>
    <x v="0"/>
    <x v="0"/>
    <x v="2"/>
    <x v="0"/>
    <x v="5"/>
    <x v="6"/>
    <n v="1"/>
    <n v="80"/>
    <n v="100"/>
    <n v="10"/>
    <n v="100"/>
    <n v="10"/>
    <n v="90"/>
    <n v="10"/>
    <x v="0"/>
    <x v="99"/>
    <s v="Others"/>
  </r>
  <r>
    <d v="2025-01-22T00:00:00"/>
    <x v="5"/>
    <x v="1"/>
    <x v="3"/>
    <x v="1"/>
    <x v="1"/>
    <x v="10"/>
    <n v="5"/>
    <n v="98"/>
    <n v="140"/>
    <n v="0"/>
    <n v="700"/>
    <n v="0"/>
    <n v="700"/>
    <n v="210"/>
    <x v="0"/>
    <x v="100"/>
    <s v="Others"/>
  </r>
  <r>
    <d v="2025-05-07T00:00:00"/>
    <x v="1"/>
    <x v="0"/>
    <x v="0"/>
    <x v="6"/>
    <x v="4"/>
    <x v="26"/>
    <n v="1"/>
    <n v="12"/>
    <n v="20"/>
    <n v="5"/>
    <n v="20"/>
    <n v="1"/>
    <n v="19"/>
    <n v="7"/>
    <x v="2"/>
    <x v="101"/>
    <s v="Others"/>
  </r>
  <r>
    <d v="2025-10-17T00:00:00"/>
    <x v="9"/>
    <x v="2"/>
    <x v="2"/>
    <x v="0"/>
    <x v="0"/>
    <x v="11"/>
    <n v="10"/>
    <n v="325"/>
    <n v="500"/>
    <n v="0"/>
    <n v="5000"/>
    <n v="0"/>
    <n v="5000"/>
    <n v="1750"/>
    <x v="0"/>
    <x v="102"/>
    <s v="Returned Item"/>
  </r>
  <r>
    <d v="2025-01-04T00:00:00"/>
    <x v="5"/>
    <x v="1"/>
    <x v="0"/>
    <x v="1"/>
    <x v="3"/>
    <x v="28"/>
    <n v="10"/>
    <n v="375"/>
    <n v="500"/>
    <n v="0"/>
    <n v="5000"/>
    <n v="0"/>
    <n v="5000"/>
    <n v="1250"/>
    <x v="2"/>
    <x v="103"/>
    <s v="Festival Sale"/>
  </r>
  <r>
    <d v="2025-11-14T00:00:00"/>
    <x v="7"/>
    <x v="1"/>
    <x v="3"/>
    <x v="7"/>
    <x v="1"/>
    <x v="20"/>
    <n v="2"/>
    <n v="14"/>
    <n v="20"/>
    <n v="20"/>
    <n v="40"/>
    <n v="8"/>
    <n v="32"/>
    <n v="4"/>
    <x v="1"/>
    <x v="104"/>
    <s v="Others"/>
  </r>
  <r>
    <d v="2025-04-17T00:00:00"/>
    <x v="8"/>
    <x v="0"/>
    <x v="0"/>
    <x v="1"/>
    <x v="3"/>
    <x v="3"/>
    <n v="10"/>
    <n v="37.5"/>
    <n v="50"/>
    <n v="5"/>
    <n v="500"/>
    <n v="25"/>
    <n v="475"/>
    <n v="100"/>
    <x v="1"/>
    <x v="105"/>
    <s v="Festival Sale"/>
  </r>
  <r>
    <d v="2025-05-04T00:00:00"/>
    <x v="1"/>
    <x v="0"/>
    <x v="4"/>
    <x v="6"/>
    <x v="2"/>
    <x v="22"/>
    <n v="15"/>
    <n v="14"/>
    <n v="20"/>
    <n v="10"/>
    <n v="300"/>
    <n v="30"/>
    <n v="270"/>
    <n v="60"/>
    <x v="2"/>
    <x v="106"/>
    <s v="Promo Applied"/>
  </r>
  <r>
    <d v="2025-07-20T00:00:00"/>
    <x v="11"/>
    <x v="2"/>
    <x v="4"/>
    <x v="6"/>
    <x v="3"/>
    <x v="3"/>
    <n v="2"/>
    <n v="37.5"/>
    <n v="50"/>
    <n v="20"/>
    <n v="100"/>
    <n v="20"/>
    <n v="80"/>
    <n v="5"/>
    <x v="1"/>
    <x v="107"/>
    <s v="Discount Offer"/>
  </r>
  <r>
    <d v="2025-05-04T00:00:00"/>
    <x v="1"/>
    <x v="0"/>
    <x v="3"/>
    <x v="9"/>
    <x v="2"/>
    <x v="22"/>
    <n v="10"/>
    <n v="140"/>
    <n v="200"/>
    <n v="10"/>
    <n v="2000"/>
    <n v="200"/>
    <n v="1800"/>
    <n v="400"/>
    <x v="0"/>
    <x v="108"/>
    <s v="Returned Item"/>
  </r>
  <r>
    <d v="2025-12-23T00:00:00"/>
    <x v="6"/>
    <x v="1"/>
    <x v="2"/>
    <x v="3"/>
    <x v="4"/>
    <x v="17"/>
    <n v="2"/>
    <n v="300"/>
    <n v="500"/>
    <n v="15"/>
    <n v="1000"/>
    <n v="150"/>
    <n v="850"/>
    <n v="250"/>
    <x v="2"/>
    <x v="109"/>
    <s v="Returned Item"/>
  </r>
  <r>
    <d v="2025-05-06T00:00:00"/>
    <x v="1"/>
    <x v="0"/>
    <x v="0"/>
    <x v="3"/>
    <x v="3"/>
    <x v="3"/>
    <n v="5"/>
    <n v="37.5"/>
    <n v="50"/>
    <n v="0"/>
    <n v="250"/>
    <n v="0"/>
    <n v="250"/>
    <n v="62.5"/>
    <x v="2"/>
    <x v="110"/>
    <s v="Festival Sale"/>
  </r>
  <r>
    <d v="2025-09-15T00:00:00"/>
    <x v="4"/>
    <x v="2"/>
    <x v="3"/>
    <x v="8"/>
    <x v="5"/>
    <x v="8"/>
    <n v="5"/>
    <n v="80"/>
    <n v="100"/>
    <n v="0"/>
    <n v="500"/>
    <n v="0"/>
    <n v="500"/>
    <n v="100"/>
    <x v="1"/>
    <x v="111"/>
    <s v="Returned Item"/>
  </r>
  <r>
    <d v="2025-03-24T00:00:00"/>
    <x v="10"/>
    <x v="0"/>
    <x v="2"/>
    <x v="4"/>
    <x v="0"/>
    <x v="24"/>
    <n v="15"/>
    <n v="13"/>
    <n v="20"/>
    <n v="15"/>
    <n v="300"/>
    <n v="45"/>
    <n v="255"/>
    <n v="60"/>
    <x v="0"/>
    <x v="112"/>
    <s v="Others"/>
  </r>
  <r>
    <d v="2025-10-02T00:00:00"/>
    <x v="9"/>
    <x v="2"/>
    <x v="1"/>
    <x v="2"/>
    <x v="4"/>
    <x v="26"/>
    <n v="10"/>
    <n v="12"/>
    <n v="20"/>
    <n v="15"/>
    <n v="200"/>
    <n v="30"/>
    <n v="170"/>
    <n v="50"/>
    <x v="0"/>
    <x v="113"/>
    <s v="Festival Sale"/>
  </r>
  <r>
    <d v="2025-03-16T00:00:00"/>
    <x v="10"/>
    <x v="0"/>
    <x v="0"/>
    <x v="5"/>
    <x v="1"/>
    <x v="10"/>
    <n v="5"/>
    <n v="350"/>
    <n v="500"/>
    <n v="10"/>
    <n v="2500"/>
    <n v="250"/>
    <n v="2250"/>
    <n v="500"/>
    <x v="2"/>
    <x v="114"/>
    <s v="Promo Applied"/>
  </r>
  <r>
    <d v="2025-11-15T00:00:00"/>
    <x v="7"/>
    <x v="1"/>
    <x v="1"/>
    <x v="7"/>
    <x v="5"/>
    <x v="19"/>
    <n v="2"/>
    <n v="16"/>
    <n v="20"/>
    <n v="5"/>
    <n v="40"/>
    <n v="2"/>
    <n v="38"/>
    <n v="6"/>
    <x v="2"/>
    <x v="115"/>
    <s v="Others"/>
  </r>
  <r>
    <d v="2025-06-20T00:00:00"/>
    <x v="0"/>
    <x v="0"/>
    <x v="1"/>
    <x v="3"/>
    <x v="6"/>
    <x v="18"/>
    <n v="2"/>
    <n v="15"/>
    <n v="20"/>
    <n v="10"/>
    <n v="40"/>
    <n v="4"/>
    <n v="36"/>
    <n v="6"/>
    <x v="2"/>
    <x v="116"/>
    <s v="Promo Applied"/>
  </r>
  <r>
    <d v="2025-09-06T00:00:00"/>
    <x v="4"/>
    <x v="2"/>
    <x v="4"/>
    <x v="1"/>
    <x v="3"/>
    <x v="28"/>
    <n v="15"/>
    <n v="75"/>
    <n v="100"/>
    <n v="5"/>
    <n v="1500"/>
    <n v="75"/>
    <n v="1425"/>
    <n v="300"/>
    <x v="0"/>
    <x v="117"/>
    <s v="Others"/>
  </r>
  <r>
    <d v="2025-03-24T00:00:00"/>
    <x v="10"/>
    <x v="0"/>
    <x v="0"/>
    <x v="0"/>
    <x v="5"/>
    <x v="30"/>
    <n v="10"/>
    <n v="400"/>
    <n v="500"/>
    <n v="0"/>
    <n v="5000"/>
    <n v="0"/>
    <n v="5000"/>
    <n v="1000"/>
    <x v="1"/>
    <x v="118"/>
    <s v="Bulk Order"/>
  </r>
  <r>
    <d v="2025-12-16T00:00:00"/>
    <x v="6"/>
    <x v="1"/>
    <x v="0"/>
    <x v="2"/>
    <x v="1"/>
    <x v="20"/>
    <n v="15"/>
    <n v="7"/>
    <n v="10"/>
    <n v="5"/>
    <n v="150"/>
    <n v="7.5"/>
    <n v="142.5"/>
    <n v="37.5"/>
    <x v="2"/>
    <x v="20"/>
    <s v="Others"/>
  </r>
  <r>
    <d v="2025-07-02T00:00:00"/>
    <x v="11"/>
    <x v="2"/>
    <x v="2"/>
    <x v="4"/>
    <x v="5"/>
    <x v="21"/>
    <n v="2"/>
    <n v="80"/>
    <n v="100"/>
    <n v="0"/>
    <n v="200"/>
    <n v="0"/>
    <n v="200"/>
    <n v="40"/>
    <x v="0"/>
    <x v="119"/>
    <s v="Promo Applied"/>
  </r>
  <r>
    <d v="2025-10-25T00:00:00"/>
    <x v="9"/>
    <x v="2"/>
    <x v="4"/>
    <x v="4"/>
    <x v="4"/>
    <x v="16"/>
    <n v="2"/>
    <n v="12"/>
    <n v="20"/>
    <n v="0"/>
    <n v="40"/>
    <n v="0"/>
    <n v="40"/>
    <n v="16"/>
    <x v="2"/>
    <x v="120"/>
    <s v="Bulk Order"/>
  </r>
  <r>
    <d v="2025-01-22T00:00:00"/>
    <x v="5"/>
    <x v="1"/>
    <x v="3"/>
    <x v="7"/>
    <x v="0"/>
    <x v="11"/>
    <n v="5"/>
    <n v="32.5"/>
    <n v="50"/>
    <n v="20"/>
    <n v="250"/>
    <n v="50"/>
    <n v="200"/>
    <n v="37.5"/>
    <x v="2"/>
    <x v="121"/>
    <s v="Promo Applied"/>
  </r>
  <r>
    <d v="2025-03-13T00:00:00"/>
    <x v="10"/>
    <x v="0"/>
    <x v="0"/>
    <x v="6"/>
    <x v="4"/>
    <x v="17"/>
    <n v="2"/>
    <n v="12"/>
    <n v="20"/>
    <n v="20"/>
    <n v="40"/>
    <n v="8"/>
    <n v="32"/>
    <n v="8"/>
    <x v="2"/>
    <x v="122"/>
    <s v="Festival Sale"/>
  </r>
  <r>
    <d v="2025-08-17T00:00:00"/>
    <x v="3"/>
    <x v="2"/>
    <x v="1"/>
    <x v="1"/>
    <x v="4"/>
    <x v="26"/>
    <n v="15"/>
    <n v="120"/>
    <n v="200"/>
    <n v="0"/>
    <n v="3000"/>
    <n v="0"/>
    <n v="3000"/>
    <n v="1200"/>
    <x v="2"/>
    <x v="123"/>
    <s v="Others"/>
  </r>
  <r>
    <d v="2025-07-21T00:00:00"/>
    <x v="11"/>
    <x v="2"/>
    <x v="4"/>
    <x v="3"/>
    <x v="1"/>
    <x v="31"/>
    <n v="1"/>
    <n v="35"/>
    <n v="50"/>
    <n v="10"/>
    <n v="50"/>
    <n v="5"/>
    <n v="45"/>
    <n v="10"/>
    <x v="2"/>
    <x v="124"/>
    <s v="Others"/>
  </r>
  <r>
    <d v="2025-05-08T00:00:00"/>
    <x v="1"/>
    <x v="0"/>
    <x v="2"/>
    <x v="7"/>
    <x v="1"/>
    <x v="20"/>
    <n v="2"/>
    <n v="140"/>
    <n v="200"/>
    <n v="10"/>
    <n v="400"/>
    <n v="40"/>
    <n v="360"/>
    <n v="80"/>
    <x v="0"/>
    <x v="125"/>
    <s v="Promo Applied"/>
  </r>
  <r>
    <d v="2025-03-21T00:00:00"/>
    <x v="10"/>
    <x v="0"/>
    <x v="4"/>
    <x v="1"/>
    <x v="2"/>
    <x v="22"/>
    <n v="15"/>
    <n v="350"/>
    <n v="500"/>
    <n v="15"/>
    <n v="7500"/>
    <n v="1125"/>
    <n v="6375"/>
    <n v="1125"/>
    <x v="0"/>
    <x v="126"/>
    <s v="Bulk Order"/>
  </r>
  <r>
    <d v="2025-08-03T00:00:00"/>
    <x v="3"/>
    <x v="2"/>
    <x v="4"/>
    <x v="2"/>
    <x v="1"/>
    <x v="20"/>
    <n v="15"/>
    <n v="14"/>
    <n v="20"/>
    <n v="20"/>
    <n v="300"/>
    <n v="60"/>
    <n v="240"/>
    <n v="30"/>
    <x v="1"/>
    <x v="127"/>
    <s v="Others"/>
  </r>
  <r>
    <d v="2025-01-12T00:00:00"/>
    <x v="5"/>
    <x v="1"/>
    <x v="1"/>
    <x v="6"/>
    <x v="5"/>
    <x v="19"/>
    <n v="5"/>
    <n v="160"/>
    <n v="200"/>
    <n v="0"/>
    <n v="1000"/>
    <n v="0"/>
    <n v="1000"/>
    <n v="200"/>
    <x v="0"/>
    <x v="23"/>
    <s v="Promo Applied"/>
  </r>
  <r>
    <d v="2025-04-14T00:00:00"/>
    <x v="8"/>
    <x v="0"/>
    <x v="0"/>
    <x v="2"/>
    <x v="3"/>
    <x v="28"/>
    <n v="10"/>
    <n v="150"/>
    <n v="200"/>
    <n v="10"/>
    <n v="2000"/>
    <n v="200"/>
    <n v="1800"/>
    <n v="300"/>
    <x v="2"/>
    <x v="128"/>
    <s v="Bulk Order"/>
  </r>
  <r>
    <d v="2025-08-27T00:00:00"/>
    <x v="3"/>
    <x v="2"/>
    <x v="2"/>
    <x v="0"/>
    <x v="5"/>
    <x v="8"/>
    <n v="2"/>
    <n v="80"/>
    <n v="100"/>
    <n v="0"/>
    <n v="200"/>
    <n v="0"/>
    <n v="200"/>
    <n v="40"/>
    <x v="2"/>
    <x v="129"/>
    <s v="Festival Sale"/>
  </r>
  <r>
    <d v="2025-07-24T00:00:00"/>
    <x v="11"/>
    <x v="2"/>
    <x v="4"/>
    <x v="4"/>
    <x v="3"/>
    <x v="29"/>
    <n v="2"/>
    <n v="375"/>
    <n v="500"/>
    <n v="15"/>
    <n v="1000"/>
    <n v="150"/>
    <n v="850"/>
    <n v="100"/>
    <x v="2"/>
    <x v="130"/>
    <s v="Promo Applied"/>
  </r>
  <r>
    <d v="2025-01-21T00:00:00"/>
    <x v="5"/>
    <x v="1"/>
    <x v="0"/>
    <x v="4"/>
    <x v="2"/>
    <x v="22"/>
    <n v="1"/>
    <n v="7"/>
    <n v="10"/>
    <n v="0"/>
    <n v="10"/>
    <n v="0"/>
    <n v="10"/>
    <n v="3"/>
    <x v="1"/>
    <x v="51"/>
    <s v="Returned Item"/>
  </r>
  <r>
    <d v="2025-09-14T00:00:00"/>
    <x v="4"/>
    <x v="2"/>
    <x v="3"/>
    <x v="2"/>
    <x v="4"/>
    <x v="17"/>
    <n v="15"/>
    <n v="120"/>
    <n v="200"/>
    <n v="10"/>
    <n v="3000"/>
    <n v="300"/>
    <n v="2700"/>
    <n v="900"/>
    <x v="1"/>
    <x v="131"/>
    <s v="Discount Offer"/>
  </r>
  <r>
    <d v="2025-03-22T00:00:00"/>
    <x v="10"/>
    <x v="0"/>
    <x v="3"/>
    <x v="8"/>
    <x v="0"/>
    <x v="11"/>
    <n v="1"/>
    <n v="65"/>
    <n v="100"/>
    <n v="10"/>
    <n v="100"/>
    <n v="10"/>
    <n v="90"/>
    <n v="25"/>
    <x v="2"/>
    <x v="132"/>
    <s v="Others"/>
  </r>
  <r>
    <d v="2025-09-01T00:00:00"/>
    <x v="4"/>
    <x v="2"/>
    <x v="4"/>
    <x v="9"/>
    <x v="4"/>
    <x v="17"/>
    <n v="10"/>
    <n v="60"/>
    <n v="100"/>
    <n v="5"/>
    <n v="1000"/>
    <n v="50"/>
    <n v="950"/>
    <n v="350"/>
    <x v="0"/>
    <x v="133"/>
    <s v="Returned Item"/>
  </r>
  <r>
    <d v="2025-10-08T00:00:00"/>
    <x v="9"/>
    <x v="2"/>
    <x v="0"/>
    <x v="5"/>
    <x v="5"/>
    <x v="19"/>
    <n v="15"/>
    <n v="160"/>
    <n v="200"/>
    <n v="10"/>
    <n v="3000"/>
    <n v="300"/>
    <n v="2700"/>
    <n v="300"/>
    <x v="1"/>
    <x v="134"/>
    <s v="Festival Sale"/>
  </r>
  <r>
    <d v="2025-01-12T00:00:00"/>
    <x v="5"/>
    <x v="1"/>
    <x v="4"/>
    <x v="0"/>
    <x v="5"/>
    <x v="6"/>
    <n v="5"/>
    <n v="112"/>
    <n v="140"/>
    <n v="10"/>
    <n v="700"/>
    <n v="70"/>
    <n v="630"/>
    <n v="70"/>
    <x v="2"/>
    <x v="135"/>
    <s v="Others"/>
  </r>
  <r>
    <d v="2025-02-19T00:00:00"/>
    <x v="2"/>
    <x v="1"/>
    <x v="0"/>
    <x v="1"/>
    <x v="5"/>
    <x v="19"/>
    <n v="1"/>
    <n v="80"/>
    <n v="100"/>
    <n v="10"/>
    <n v="100"/>
    <n v="10"/>
    <n v="90"/>
    <n v="10"/>
    <x v="1"/>
    <x v="113"/>
    <s v="Others"/>
  </r>
  <r>
    <d v="2025-10-06T00:00:00"/>
    <x v="9"/>
    <x v="2"/>
    <x v="3"/>
    <x v="2"/>
    <x v="5"/>
    <x v="8"/>
    <n v="2"/>
    <n v="80"/>
    <n v="100"/>
    <n v="10"/>
    <n v="200"/>
    <n v="20"/>
    <n v="180"/>
    <n v="20"/>
    <x v="0"/>
    <x v="136"/>
    <s v="Promo Applied"/>
  </r>
  <r>
    <d v="2025-11-13T00:00:00"/>
    <x v="7"/>
    <x v="1"/>
    <x v="0"/>
    <x v="1"/>
    <x v="2"/>
    <x v="2"/>
    <n v="2"/>
    <n v="140"/>
    <n v="200"/>
    <n v="0"/>
    <n v="400"/>
    <n v="0"/>
    <n v="400"/>
    <n v="120"/>
    <x v="0"/>
    <x v="137"/>
    <s v="Promo Applied"/>
  </r>
  <r>
    <d v="2025-11-24T00:00:00"/>
    <x v="7"/>
    <x v="1"/>
    <x v="1"/>
    <x v="1"/>
    <x v="4"/>
    <x v="12"/>
    <n v="10"/>
    <n v="120"/>
    <n v="200"/>
    <n v="0"/>
    <n v="2000"/>
    <n v="0"/>
    <n v="2000"/>
    <n v="800"/>
    <x v="2"/>
    <x v="138"/>
    <s v="Festival Sale"/>
  </r>
  <r>
    <d v="2025-07-05T00:00:00"/>
    <x v="11"/>
    <x v="2"/>
    <x v="0"/>
    <x v="2"/>
    <x v="0"/>
    <x v="24"/>
    <n v="15"/>
    <n v="325"/>
    <n v="500"/>
    <n v="5"/>
    <n v="7500"/>
    <n v="375"/>
    <n v="7125"/>
    <n v="2250"/>
    <x v="0"/>
    <x v="139"/>
    <s v="Returned Item"/>
  </r>
  <r>
    <d v="2025-06-10T00:00:00"/>
    <x v="0"/>
    <x v="0"/>
    <x v="4"/>
    <x v="6"/>
    <x v="6"/>
    <x v="32"/>
    <n v="10"/>
    <n v="15"/>
    <n v="20"/>
    <n v="20"/>
    <n v="200"/>
    <n v="40"/>
    <n v="160"/>
    <n v="10"/>
    <x v="1"/>
    <x v="140"/>
    <s v="Bulk Order"/>
  </r>
  <r>
    <d v="2025-11-17T00:00:00"/>
    <x v="7"/>
    <x v="1"/>
    <x v="3"/>
    <x v="3"/>
    <x v="6"/>
    <x v="18"/>
    <n v="15"/>
    <n v="105"/>
    <n v="140"/>
    <n v="15"/>
    <n v="2100"/>
    <n v="315"/>
    <n v="1785"/>
    <n v="210"/>
    <x v="1"/>
    <x v="141"/>
    <s v="Discount Offer"/>
  </r>
  <r>
    <d v="2025-01-21T00:00:00"/>
    <x v="5"/>
    <x v="1"/>
    <x v="1"/>
    <x v="4"/>
    <x v="0"/>
    <x v="0"/>
    <n v="2"/>
    <n v="91"/>
    <n v="140"/>
    <n v="0"/>
    <n v="280"/>
    <n v="0"/>
    <n v="280"/>
    <n v="98"/>
    <x v="0"/>
    <x v="142"/>
    <s v="Returned Item"/>
  </r>
  <r>
    <d v="2025-04-23T00:00:00"/>
    <x v="8"/>
    <x v="0"/>
    <x v="1"/>
    <x v="7"/>
    <x v="3"/>
    <x v="28"/>
    <n v="5"/>
    <n v="15"/>
    <n v="20"/>
    <n v="0"/>
    <n v="100"/>
    <n v="0"/>
    <n v="100"/>
    <n v="25"/>
    <x v="0"/>
    <x v="55"/>
    <s v="Discount Offer"/>
  </r>
  <r>
    <d v="2025-12-16T00:00:00"/>
    <x v="6"/>
    <x v="1"/>
    <x v="2"/>
    <x v="9"/>
    <x v="0"/>
    <x v="0"/>
    <n v="1"/>
    <n v="325"/>
    <n v="500"/>
    <n v="0"/>
    <n v="500"/>
    <n v="0"/>
    <n v="500"/>
    <n v="175"/>
    <x v="2"/>
    <x v="143"/>
    <s v="Discount Offer"/>
  </r>
  <r>
    <d v="2025-04-01T00:00:00"/>
    <x v="8"/>
    <x v="0"/>
    <x v="0"/>
    <x v="9"/>
    <x v="1"/>
    <x v="1"/>
    <n v="2"/>
    <n v="98"/>
    <n v="140"/>
    <n v="10"/>
    <n v="280"/>
    <n v="28"/>
    <n v="252"/>
    <n v="56"/>
    <x v="2"/>
    <x v="144"/>
    <s v="Discount Offer"/>
  </r>
  <r>
    <d v="2025-04-07T00:00:00"/>
    <x v="8"/>
    <x v="0"/>
    <x v="1"/>
    <x v="7"/>
    <x v="6"/>
    <x v="9"/>
    <n v="1"/>
    <n v="105"/>
    <n v="140"/>
    <n v="0"/>
    <n v="140"/>
    <n v="0"/>
    <n v="140"/>
    <n v="35"/>
    <x v="1"/>
    <x v="145"/>
    <s v="Returned Item"/>
  </r>
  <r>
    <d v="2025-12-08T00:00:00"/>
    <x v="6"/>
    <x v="1"/>
    <x v="4"/>
    <x v="7"/>
    <x v="5"/>
    <x v="6"/>
    <n v="5"/>
    <n v="16"/>
    <n v="20"/>
    <n v="20"/>
    <n v="100"/>
    <n v="20"/>
    <n v="80"/>
    <n v="0"/>
    <x v="1"/>
    <x v="146"/>
    <s v="Returned Item"/>
  </r>
  <r>
    <d v="2025-04-19T00:00:00"/>
    <x v="8"/>
    <x v="0"/>
    <x v="4"/>
    <x v="3"/>
    <x v="3"/>
    <x v="29"/>
    <n v="5"/>
    <n v="15"/>
    <n v="20"/>
    <n v="20"/>
    <n v="100"/>
    <n v="20"/>
    <n v="80"/>
    <n v="5"/>
    <x v="1"/>
    <x v="147"/>
    <s v="Promo Applied"/>
  </r>
  <r>
    <d v="2025-12-04T00:00:00"/>
    <x v="6"/>
    <x v="1"/>
    <x v="4"/>
    <x v="1"/>
    <x v="4"/>
    <x v="26"/>
    <n v="2"/>
    <n v="60"/>
    <n v="100"/>
    <n v="15"/>
    <n v="200"/>
    <n v="30"/>
    <n v="170"/>
    <n v="50"/>
    <x v="0"/>
    <x v="82"/>
    <s v="Others"/>
  </r>
  <r>
    <d v="2025-02-11T00:00:00"/>
    <x v="2"/>
    <x v="1"/>
    <x v="2"/>
    <x v="5"/>
    <x v="4"/>
    <x v="17"/>
    <n v="10"/>
    <n v="60"/>
    <n v="100"/>
    <n v="0"/>
    <n v="1000"/>
    <n v="0"/>
    <n v="1000"/>
    <n v="400"/>
    <x v="1"/>
    <x v="148"/>
    <s v="Others"/>
  </r>
  <r>
    <d v="2025-10-27T00:00:00"/>
    <x v="9"/>
    <x v="2"/>
    <x v="1"/>
    <x v="3"/>
    <x v="0"/>
    <x v="11"/>
    <n v="1"/>
    <n v="65"/>
    <n v="100"/>
    <n v="5"/>
    <n v="100"/>
    <n v="5"/>
    <n v="95"/>
    <n v="30"/>
    <x v="0"/>
    <x v="149"/>
    <s v="Promo Applied"/>
  </r>
  <r>
    <d v="2025-09-03T00:00:00"/>
    <x v="4"/>
    <x v="2"/>
    <x v="3"/>
    <x v="8"/>
    <x v="3"/>
    <x v="3"/>
    <n v="2"/>
    <n v="75"/>
    <n v="100"/>
    <n v="0"/>
    <n v="200"/>
    <n v="0"/>
    <n v="200"/>
    <n v="50"/>
    <x v="0"/>
    <x v="150"/>
    <s v="Promo Applied"/>
  </r>
  <r>
    <d v="2025-11-26T00:00:00"/>
    <x v="7"/>
    <x v="1"/>
    <x v="3"/>
    <x v="5"/>
    <x v="4"/>
    <x v="17"/>
    <n v="6"/>
    <n v="120"/>
    <n v="200"/>
    <n v="0"/>
    <n v="1200"/>
    <n v="0"/>
    <n v="1200"/>
    <n v="480"/>
    <x v="2"/>
    <x v="151"/>
    <s v="Returned Item"/>
  </r>
  <r>
    <d v="2025-12-02T00:00:00"/>
    <x v="6"/>
    <x v="1"/>
    <x v="1"/>
    <x v="9"/>
    <x v="5"/>
    <x v="30"/>
    <n v="5"/>
    <n v="400"/>
    <n v="500"/>
    <n v="15"/>
    <n v="2500"/>
    <n v="375"/>
    <n v="2125"/>
    <n v="125"/>
    <x v="0"/>
    <x v="49"/>
    <s v="Festival Sale"/>
  </r>
  <r>
    <d v="2025-06-02T00:00:00"/>
    <x v="0"/>
    <x v="0"/>
    <x v="3"/>
    <x v="1"/>
    <x v="5"/>
    <x v="30"/>
    <n v="15"/>
    <n v="112"/>
    <n v="140"/>
    <n v="20"/>
    <n v="2100"/>
    <n v="420"/>
    <n v="1680"/>
    <n v="0"/>
    <x v="1"/>
    <x v="152"/>
    <s v="Discount Offer"/>
  </r>
  <r>
    <d v="2025-10-22T00:00:00"/>
    <x v="9"/>
    <x v="2"/>
    <x v="3"/>
    <x v="8"/>
    <x v="1"/>
    <x v="10"/>
    <n v="2"/>
    <n v="70"/>
    <n v="100"/>
    <n v="0"/>
    <n v="200"/>
    <n v="0"/>
    <n v="200"/>
    <n v="60"/>
    <x v="1"/>
    <x v="153"/>
    <s v="Others"/>
  </r>
  <r>
    <d v="2025-08-28T00:00:00"/>
    <x v="3"/>
    <x v="2"/>
    <x v="3"/>
    <x v="7"/>
    <x v="6"/>
    <x v="9"/>
    <n v="1"/>
    <n v="15"/>
    <n v="20"/>
    <n v="0"/>
    <n v="20"/>
    <n v="0"/>
    <n v="20"/>
    <n v="5"/>
    <x v="2"/>
    <x v="154"/>
    <s v="Others"/>
  </r>
  <r>
    <d v="2025-11-12T00:00:00"/>
    <x v="7"/>
    <x v="1"/>
    <x v="0"/>
    <x v="8"/>
    <x v="2"/>
    <x v="14"/>
    <n v="2"/>
    <n v="70"/>
    <n v="100"/>
    <n v="15"/>
    <n v="200"/>
    <n v="30"/>
    <n v="170"/>
    <n v="30"/>
    <x v="2"/>
    <x v="146"/>
    <s v="Returned Item"/>
  </r>
  <r>
    <d v="2025-03-11T00:00:00"/>
    <x v="10"/>
    <x v="0"/>
    <x v="2"/>
    <x v="6"/>
    <x v="4"/>
    <x v="12"/>
    <n v="2"/>
    <n v="12"/>
    <n v="20"/>
    <n v="0"/>
    <n v="40"/>
    <n v="0"/>
    <n v="40"/>
    <n v="16"/>
    <x v="0"/>
    <x v="155"/>
    <s v="Discount Offer"/>
  </r>
  <r>
    <d v="2025-01-06T00:00:00"/>
    <x v="5"/>
    <x v="1"/>
    <x v="2"/>
    <x v="5"/>
    <x v="6"/>
    <x v="25"/>
    <n v="10"/>
    <n v="15"/>
    <n v="20"/>
    <n v="0"/>
    <n v="200"/>
    <n v="0"/>
    <n v="200"/>
    <n v="50"/>
    <x v="0"/>
    <x v="156"/>
    <s v="Discount Offer"/>
  </r>
  <r>
    <d v="2025-10-21T00:00:00"/>
    <x v="9"/>
    <x v="2"/>
    <x v="2"/>
    <x v="4"/>
    <x v="2"/>
    <x v="7"/>
    <n v="5"/>
    <n v="7"/>
    <n v="10"/>
    <n v="0"/>
    <n v="50"/>
    <n v="0"/>
    <n v="50"/>
    <n v="15"/>
    <x v="1"/>
    <x v="100"/>
    <s v="Others"/>
  </r>
  <r>
    <d v="2025-04-06T00:00:00"/>
    <x v="8"/>
    <x v="0"/>
    <x v="2"/>
    <x v="2"/>
    <x v="0"/>
    <x v="0"/>
    <n v="10"/>
    <n v="325"/>
    <n v="500"/>
    <n v="5"/>
    <n v="5000"/>
    <n v="250"/>
    <n v="4750"/>
    <n v="1500"/>
    <x v="0"/>
    <x v="157"/>
    <s v="Festival Sale"/>
  </r>
  <r>
    <d v="2025-11-23T00:00:00"/>
    <x v="7"/>
    <x v="1"/>
    <x v="0"/>
    <x v="2"/>
    <x v="1"/>
    <x v="31"/>
    <n v="15"/>
    <n v="70"/>
    <n v="100"/>
    <n v="20"/>
    <n v="1500"/>
    <n v="300"/>
    <n v="1200"/>
    <n v="150"/>
    <x v="2"/>
    <x v="158"/>
    <s v="Promo Applied"/>
  </r>
  <r>
    <d v="2025-05-10T00:00:00"/>
    <x v="1"/>
    <x v="0"/>
    <x v="0"/>
    <x v="4"/>
    <x v="3"/>
    <x v="27"/>
    <n v="2"/>
    <n v="37.5"/>
    <n v="50"/>
    <n v="15"/>
    <n v="100"/>
    <n v="15"/>
    <n v="85"/>
    <n v="10"/>
    <x v="0"/>
    <x v="159"/>
    <s v="Festival Sale"/>
  </r>
  <r>
    <d v="2025-01-09T00:00:00"/>
    <x v="5"/>
    <x v="1"/>
    <x v="0"/>
    <x v="5"/>
    <x v="5"/>
    <x v="8"/>
    <n v="2"/>
    <n v="160"/>
    <n v="200"/>
    <n v="0"/>
    <n v="400"/>
    <n v="0"/>
    <n v="400"/>
    <n v="80"/>
    <x v="0"/>
    <x v="160"/>
    <s v="Others"/>
  </r>
  <r>
    <d v="2025-02-26T00:00:00"/>
    <x v="2"/>
    <x v="1"/>
    <x v="3"/>
    <x v="2"/>
    <x v="2"/>
    <x v="7"/>
    <n v="1"/>
    <n v="14"/>
    <n v="20"/>
    <n v="0"/>
    <n v="20"/>
    <n v="0"/>
    <n v="20"/>
    <n v="6"/>
    <x v="1"/>
    <x v="161"/>
    <s v="Others"/>
  </r>
  <r>
    <d v="2025-12-27T00:00:00"/>
    <x v="6"/>
    <x v="1"/>
    <x v="1"/>
    <x v="4"/>
    <x v="2"/>
    <x v="22"/>
    <n v="5"/>
    <n v="98"/>
    <n v="140"/>
    <n v="0"/>
    <n v="700"/>
    <n v="0"/>
    <n v="700"/>
    <n v="210"/>
    <x v="1"/>
    <x v="162"/>
    <s v="Others"/>
  </r>
  <r>
    <d v="2025-02-12T00:00:00"/>
    <x v="2"/>
    <x v="1"/>
    <x v="1"/>
    <x v="2"/>
    <x v="5"/>
    <x v="19"/>
    <n v="5"/>
    <n v="160"/>
    <n v="200"/>
    <n v="0"/>
    <n v="1000"/>
    <n v="0"/>
    <n v="1000"/>
    <n v="200"/>
    <x v="1"/>
    <x v="105"/>
    <s v="Discount Offer"/>
  </r>
  <r>
    <d v="2025-04-26T00:00:00"/>
    <x v="8"/>
    <x v="0"/>
    <x v="4"/>
    <x v="0"/>
    <x v="2"/>
    <x v="14"/>
    <n v="1"/>
    <n v="70"/>
    <n v="100"/>
    <n v="15"/>
    <n v="100"/>
    <n v="15"/>
    <n v="85"/>
    <n v="15"/>
    <x v="0"/>
    <x v="163"/>
    <s v="Bulk Order"/>
  </r>
  <r>
    <d v="2025-08-11T00:00:00"/>
    <x v="3"/>
    <x v="2"/>
    <x v="2"/>
    <x v="4"/>
    <x v="3"/>
    <x v="27"/>
    <n v="10"/>
    <n v="7.5"/>
    <n v="10"/>
    <n v="20"/>
    <n v="100"/>
    <n v="20"/>
    <n v="80"/>
    <n v="5"/>
    <x v="0"/>
    <x v="164"/>
    <s v="Returned Item"/>
  </r>
  <r>
    <d v="2025-01-03T00:00:00"/>
    <x v="5"/>
    <x v="1"/>
    <x v="2"/>
    <x v="6"/>
    <x v="2"/>
    <x v="7"/>
    <n v="10"/>
    <n v="7"/>
    <n v="10"/>
    <n v="0"/>
    <n v="100"/>
    <n v="0"/>
    <n v="100"/>
    <n v="30"/>
    <x v="1"/>
    <x v="147"/>
    <s v="Others"/>
  </r>
  <r>
    <d v="2025-12-15T00:00:00"/>
    <x v="6"/>
    <x v="1"/>
    <x v="3"/>
    <x v="1"/>
    <x v="4"/>
    <x v="16"/>
    <n v="10"/>
    <n v="120"/>
    <n v="200"/>
    <n v="0"/>
    <n v="2000"/>
    <n v="0"/>
    <n v="2000"/>
    <n v="800"/>
    <x v="0"/>
    <x v="165"/>
    <s v="Others"/>
  </r>
  <r>
    <d v="2025-07-22T00:00:00"/>
    <x v="11"/>
    <x v="2"/>
    <x v="2"/>
    <x v="2"/>
    <x v="1"/>
    <x v="10"/>
    <n v="5"/>
    <n v="350"/>
    <n v="500"/>
    <n v="15"/>
    <n v="2500"/>
    <n v="375"/>
    <n v="2125"/>
    <n v="375"/>
    <x v="1"/>
    <x v="80"/>
    <s v="Festival Sale"/>
  </r>
  <r>
    <d v="2025-02-28T00:00:00"/>
    <x v="2"/>
    <x v="1"/>
    <x v="1"/>
    <x v="7"/>
    <x v="5"/>
    <x v="21"/>
    <n v="15"/>
    <n v="16"/>
    <n v="20"/>
    <n v="15"/>
    <n v="300"/>
    <n v="45"/>
    <n v="255"/>
    <n v="15"/>
    <x v="2"/>
    <x v="166"/>
    <s v="Festival Sale"/>
  </r>
  <r>
    <d v="2025-01-21T00:00:00"/>
    <x v="5"/>
    <x v="1"/>
    <x v="0"/>
    <x v="4"/>
    <x v="2"/>
    <x v="22"/>
    <n v="1"/>
    <n v="7"/>
    <n v="10"/>
    <n v="0"/>
    <n v="10"/>
    <n v="0"/>
    <n v="10"/>
    <n v="3"/>
    <x v="1"/>
    <x v="51"/>
    <s v="Returned Item"/>
  </r>
  <r>
    <d v="2025-04-21T00:00:00"/>
    <x v="8"/>
    <x v="0"/>
    <x v="1"/>
    <x v="9"/>
    <x v="6"/>
    <x v="25"/>
    <n v="15"/>
    <n v="375"/>
    <n v="500"/>
    <n v="20"/>
    <n v="7500"/>
    <n v="1500"/>
    <n v="6000"/>
    <n v="375"/>
    <x v="1"/>
    <x v="167"/>
    <s v="Discount Offer"/>
  </r>
  <r>
    <d v="2025-12-03T00:00:00"/>
    <x v="6"/>
    <x v="1"/>
    <x v="1"/>
    <x v="8"/>
    <x v="4"/>
    <x v="26"/>
    <n v="1"/>
    <n v="60"/>
    <n v="100"/>
    <n v="5"/>
    <n v="100"/>
    <n v="5"/>
    <n v="95"/>
    <n v="35"/>
    <x v="1"/>
    <x v="168"/>
    <s v="Festival Sale"/>
  </r>
  <r>
    <d v="2025-02-24T00:00:00"/>
    <x v="2"/>
    <x v="1"/>
    <x v="0"/>
    <x v="0"/>
    <x v="5"/>
    <x v="6"/>
    <n v="10"/>
    <n v="112"/>
    <n v="140"/>
    <n v="0"/>
    <n v="1400"/>
    <n v="0"/>
    <n v="1400"/>
    <n v="280"/>
    <x v="2"/>
    <x v="169"/>
    <s v="Bulk Order"/>
  </r>
  <r>
    <d v="2025-09-22T00:00:00"/>
    <x v="4"/>
    <x v="2"/>
    <x v="1"/>
    <x v="1"/>
    <x v="5"/>
    <x v="21"/>
    <n v="2"/>
    <n v="80"/>
    <n v="100"/>
    <n v="0"/>
    <n v="200"/>
    <n v="0"/>
    <n v="200"/>
    <n v="40"/>
    <x v="1"/>
    <x v="170"/>
    <s v="Bulk Order"/>
  </r>
  <r>
    <d v="2025-02-20T00:00:00"/>
    <x v="2"/>
    <x v="1"/>
    <x v="3"/>
    <x v="8"/>
    <x v="2"/>
    <x v="5"/>
    <n v="1"/>
    <n v="35"/>
    <n v="50"/>
    <n v="0"/>
    <n v="50"/>
    <n v="0"/>
    <n v="50"/>
    <n v="15"/>
    <x v="2"/>
    <x v="124"/>
    <s v="Others"/>
  </r>
  <r>
    <d v="2025-06-24T00:00:00"/>
    <x v="0"/>
    <x v="0"/>
    <x v="2"/>
    <x v="8"/>
    <x v="1"/>
    <x v="10"/>
    <n v="10"/>
    <n v="70"/>
    <n v="100"/>
    <n v="15"/>
    <n v="1000"/>
    <n v="150"/>
    <n v="850"/>
    <n v="150"/>
    <x v="1"/>
    <x v="171"/>
    <s v="Discount Offer"/>
  </r>
  <r>
    <d v="2025-01-17T00:00:00"/>
    <x v="5"/>
    <x v="1"/>
    <x v="2"/>
    <x v="5"/>
    <x v="1"/>
    <x v="10"/>
    <n v="5"/>
    <n v="35"/>
    <n v="50"/>
    <n v="5"/>
    <n v="250"/>
    <n v="12.5"/>
    <n v="237.5"/>
    <n v="62.5"/>
    <x v="1"/>
    <x v="172"/>
    <s v="Festival Sale"/>
  </r>
  <r>
    <d v="2025-12-04T00:00:00"/>
    <x v="6"/>
    <x v="1"/>
    <x v="0"/>
    <x v="5"/>
    <x v="4"/>
    <x v="17"/>
    <n v="15"/>
    <n v="12"/>
    <n v="20"/>
    <n v="0"/>
    <n v="300"/>
    <n v="0"/>
    <n v="300"/>
    <n v="120"/>
    <x v="1"/>
    <x v="173"/>
    <s v="Promo Applied"/>
  </r>
  <r>
    <d v="2025-09-20T00:00:00"/>
    <x v="4"/>
    <x v="2"/>
    <x v="3"/>
    <x v="3"/>
    <x v="6"/>
    <x v="32"/>
    <n v="15"/>
    <n v="105"/>
    <n v="140"/>
    <n v="5"/>
    <n v="2100"/>
    <n v="105"/>
    <n v="1995"/>
    <n v="420"/>
    <x v="1"/>
    <x v="174"/>
    <s v="Promo Applied"/>
  </r>
  <r>
    <d v="2025-07-08T00:00:00"/>
    <x v="11"/>
    <x v="2"/>
    <x v="1"/>
    <x v="6"/>
    <x v="1"/>
    <x v="10"/>
    <n v="15"/>
    <n v="98"/>
    <n v="140"/>
    <n v="20"/>
    <n v="2100"/>
    <n v="420"/>
    <n v="1680"/>
    <n v="210"/>
    <x v="1"/>
    <x v="175"/>
    <s v="Others"/>
  </r>
  <r>
    <d v="2025-06-20T00:00:00"/>
    <x v="0"/>
    <x v="0"/>
    <x v="1"/>
    <x v="5"/>
    <x v="5"/>
    <x v="19"/>
    <n v="5"/>
    <n v="8"/>
    <n v="10"/>
    <n v="0"/>
    <n v="50"/>
    <n v="0"/>
    <n v="50"/>
    <n v="10"/>
    <x v="0"/>
    <x v="133"/>
    <s v="Promo Applied"/>
  </r>
  <r>
    <d v="2025-03-20T00:00:00"/>
    <x v="10"/>
    <x v="0"/>
    <x v="2"/>
    <x v="7"/>
    <x v="1"/>
    <x v="10"/>
    <n v="10"/>
    <n v="14"/>
    <n v="20"/>
    <n v="0"/>
    <n v="200"/>
    <n v="0"/>
    <n v="200"/>
    <n v="60"/>
    <x v="2"/>
    <x v="38"/>
    <s v="Others"/>
  </r>
  <r>
    <d v="2025-09-23T00:00:00"/>
    <x v="4"/>
    <x v="2"/>
    <x v="4"/>
    <x v="7"/>
    <x v="0"/>
    <x v="0"/>
    <n v="2"/>
    <n v="325"/>
    <n v="500"/>
    <n v="0"/>
    <n v="1000"/>
    <n v="0"/>
    <n v="1000"/>
    <n v="350"/>
    <x v="1"/>
    <x v="176"/>
    <s v="Promo Applied"/>
  </r>
  <r>
    <d v="2025-12-11T00:00:00"/>
    <x v="6"/>
    <x v="1"/>
    <x v="4"/>
    <x v="9"/>
    <x v="3"/>
    <x v="23"/>
    <n v="2"/>
    <n v="150"/>
    <n v="200"/>
    <n v="5"/>
    <n v="400"/>
    <n v="20"/>
    <n v="380"/>
    <n v="80"/>
    <x v="1"/>
    <x v="177"/>
    <s v="Others"/>
  </r>
  <r>
    <d v="2025-05-28T00:00:00"/>
    <x v="1"/>
    <x v="0"/>
    <x v="2"/>
    <x v="1"/>
    <x v="3"/>
    <x v="29"/>
    <n v="1"/>
    <n v="150"/>
    <n v="200"/>
    <n v="15"/>
    <n v="200"/>
    <n v="30"/>
    <n v="170"/>
    <n v="20"/>
    <x v="2"/>
    <x v="178"/>
    <s v="Returned Item"/>
  </r>
  <r>
    <d v="2025-08-11T00:00:00"/>
    <x v="3"/>
    <x v="2"/>
    <x v="2"/>
    <x v="4"/>
    <x v="3"/>
    <x v="27"/>
    <n v="10"/>
    <n v="7.5"/>
    <n v="10"/>
    <n v="20"/>
    <n v="100"/>
    <n v="20"/>
    <n v="80"/>
    <n v="5"/>
    <x v="0"/>
    <x v="164"/>
    <s v="Returned Item"/>
  </r>
  <r>
    <d v="2025-02-13T00:00:00"/>
    <x v="2"/>
    <x v="1"/>
    <x v="3"/>
    <x v="8"/>
    <x v="2"/>
    <x v="5"/>
    <n v="10"/>
    <n v="140"/>
    <n v="200"/>
    <n v="5"/>
    <n v="2000"/>
    <n v="100"/>
    <n v="1900"/>
    <n v="500"/>
    <x v="0"/>
    <x v="179"/>
    <s v="Others"/>
  </r>
  <r>
    <d v="2025-05-13T00:00:00"/>
    <x v="1"/>
    <x v="0"/>
    <x v="3"/>
    <x v="8"/>
    <x v="3"/>
    <x v="23"/>
    <n v="5"/>
    <n v="75"/>
    <n v="100"/>
    <n v="10"/>
    <n v="500"/>
    <n v="50"/>
    <n v="450"/>
    <n v="75"/>
    <x v="2"/>
    <x v="180"/>
    <s v="Returned Item"/>
  </r>
  <r>
    <d v="2025-09-20T00:00:00"/>
    <x v="4"/>
    <x v="2"/>
    <x v="2"/>
    <x v="6"/>
    <x v="6"/>
    <x v="25"/>
    <n v="5"/>
    <n v="7.5"/>
    <n v="10"/>
    <n v="0"/>
    <n v="50"/>
    <n v="0"/>
    <n v="50"/>
    <n v="12.5"/>
    <x v="1"/>
    <x v="181"/>
    <s v="Others"/>
  </r>
  <r>
    <d v="2025-08-22T00:00:00"/>
    <x v="3"/>
    <x v="2"/>
    <x v="3"/>
    <x v="5"/>
    <x v="4"/>
    <x v="17"/>
    <n v="10"/>
    <n v="12"/>
    <n v="20"/>
    <n v="0"/>
    <n v="200"/>
    <n v="0"/>
    <n v="200"/>
    <n v="80"/>
    <x v="1"/>
    <x v="182"/>
    <s v="Discount Offer"/>
  </r>
  <r>
    <d v="2025-08-07T00:00:00"/>
    <x v="3"/>
    <x v="2"/>
    <x v="1"/>
    <x v="6"/>
    <x v="2"/>
    <x v="7"/>
    <n v="1"/>
    <n v="35"/>
    <n v="50"/>
    <n v="0"/>
    <n v="50"/>
    <n v="0"/>
    <n v="50"/>
    <n v="15"/>
    <x v="1"/>
    <x v="183"/>
    <s v="Bulk Order"/>
  </r>
  <r>
    <d v="2025-02-03T00:00:00"/>
    <x v="2"/>
    <x v="1"/>
    <x v="3"/>
    <x v="4"/>
    <x v="1"/>
    <x v="10"/>
    <n v="10"/>
    <n v="98"/>
    <n v="140"/>
    <n v="0"/>
    <n v="1400"/>
    <n v="0"/>
    <n v="1400"/>
    <n v="420"/>
    <x v="0"/>
    <x v="121"/>
    <s v="Bulk Order"/>
  </r>
  <r>
    <d v="2025-01-14T00:00:00"/>
    <x v="5"/>
    <x v="1"/>
    <x v="0"/>
    <x v="1"/>
    <x v="6"/>
    <x v="13"/>
    <n v="15"/>
    <n v="375"/>
    <n v="500"/>
    <n v="5"/>
    <n v="7500"/>
    <n v="375"/>
    <n v="7125"/>
    <n v="1500"/>
    <x v="2"/>
    <x v="184"/>
    <s v="Returned Item"/>
  </r>
  <r>
    <d v="2025-09-08T00:00:00"/>
    <x v="4"/>
    <x v="2"/>
    <x v="1"/>
    <x v="4"/>
    <x v="5"/>
    <x v="6"/>
    <n v="2"/>
    <n v="8"/>
    <n v="10"/>
    <n v="10"/>
    <n v="20"/>
    <n v="2"/>
    <n v="18"/>
    <n v="2"/>
    <x v="0"/>
    <x v="185"/>
    <s v="Festival Sale"/>
  </r>
  <r>
    <d v="2025-12-12T00:00:00"/>
    <x v="6"/>
    <x v="1"/>
    <x v="0"/>
    <x v="3"/>
    <x v="6"/>
    <x v="18"/>
    <n v="2"/>
    <n v="105"/>
    <n v="140"/>
    <n v="20"/>
    <n v="280"/>
    <n v="56"/>
    <n v="224"/>
    <n v="14"/>
    <x v="0"/>
    <x v="186"/>
    <s v="Promo Applied"/>
  </r>
  <r>
    <d v="2025-07-07T00:00:00"/>
    <x v="11"/>
    <x v="2"/>
    <x v="3"/>
    <x v="8"/>
    <x v="2"/>
    <x v="14"/>
    <n v="15"/>
    <n v="70"/>
    <n v="100"/>
    <n v="0"/>
    <n v="1500"/>
    <n v="0"/>
    <n v="1500"/>
    <n v="450"/>
    <x v="0"/>
    <x v="179"/>
    <s v="Others"/>
  </r>
  <r>
    <d v="2025-08-23T00:00:00"/>
    <x v="3"/>
    <x v="2"/>
    <x v="1"/>
    <x v="5"/>
    <x v="1"/>
    <x v="10"/>
    <n v="5"/>
    <n v="140"/>
    <n v="200"/>
    <n v="15"/>
    <n v="1000"/>
    <n v="150"/>
    <n v="850"/>
    <n v="150"/>
    <x v="2"/>
    <x v="187"/>
    <s v="Others"/>
  </r>
  <r>
    <d v="2025-04-17T00:00:00"/>
    <x v="8"/>
    <x v="0"/>
    <x v="2"/>
    <x v="7"/>
    <x v="2"/>
    <x v="7"/>
    <n v="10"/>
    <n v="140"/>
    <n v="200"/>
    <n v="0"/>
    <n v="2000"/>
    <n v="0"/>
    <n v="2000"/>
    <n v="600"/>
    <x v="1"/>
    <x v="188"/>
    <s v="Returned Item"/>
  </r>
  <r>
    <d v="2025-03-20T00:00:00"/>
    <x v="10"/>
    <x v="0"/>
    <x v="0"/>
    <x v="9"/>
    <x v="1"/>
    <x v="31"/>
    <n v="2"/>
    <n v="70"/>
    <n v="100"/>
    <n v="20"/>
    <n v="200"/>
    <n v="40"/>
    <n v="160"/>
    <n v="20"/>
    <x v="2"/>
    <x v="189"/>
    <s v="Others"/>
  </r>
  <r>
    <d v="2025-05-02T00:00:00"/>
    <x v="1"/>
    <x v="0"/>
    <x v="4"/>
    <x v="7"/>
    <x v="2"/>
    <x v="14"/>
    <n v="15"/>
    <n v="14"/>
    <n v="20"/>
    <n v="0"/>
    <n v="300"/>
    <n v="0"/>
    <n v="300"/>
    <n v="90"/>
    <x v="2"/>
    <x v="190"/>
    <s v="Returned Item"/>
  </r>
  <r>
    <d v="2025-02-22T00:00:00"/>
    <x v="2"/>
    <x v="1"/>
    <x v="4"/>
    <x v="5"/>
    <x v="6"/>
    <x v="32"/>
    <n v="15"/>
    <n v="37.5"/>
    <n v="50"/>
    <n v="20"/>
    <n v="750"/>
    <n v="150"/>
    <n v="600"/>
    <n v="37.5"/>
    <x v="0"/>
    <x v="191"/>
    <s v="Festival Sale"/>
  </r>
  <r>
    <d v="2025-05-08T00:00:00"/>
    <x v="1"/>
    <x v="0"/>
    <x v="4"/>
    <x v="0"/>
    <x v="0"/>
    <x v="15"/>
    <n v="10"/>
    <n v="6.5"/>
    <n v="10"/>
    <n v="5"/>
    <n v="100"/>
    <n v="5"/>
    <n v="95"/>
    <n v="30"/>
    <x v="2"/>
    <x v="192"/>
    <s v="Discount Offer"/>
  </r>
  <r>
    <d v="2025-11-10T00:00:00"/>
    <x v="7"/>
    <x v="1"/>
    <x v="0"/>
    <x v="8"/>
    <x v="0"/>
    <x v="15"/>
    <n v="10"/>
    <n v="6.5"/>
    <n v="10"/>
    <n v="0"/>
    <n v="100"/>
    <n v="0"/>
    <n v="100"/>
    <n v="35"/>
    <x v="2"/>
    <x v="193"/>
    <s v="Bulk Order"/>
  </r>
  <r>
    <d v="2025-02-20T00:00:00"/>
    <x v="2"/>
    <x v="1"/>
    <x v="3"/>
    <x v="4"/>
    <x v="6"/>
    <x v="18"/>
    <n v="15"/>
    <n v="75"/>
    <n v="100"/>
    <n v="10"/>
    <n v="1500"/>
    <n v="150"/>
    <n v="1350"/>
    <n v="225"/>
    <x v="2"/>
    <x v="194"/>
    <s v="Discount Offer"/>
  </r>
  <r>
    <d v="2025-11-08T00:00:00"/>
    <x v="7"/>
    <x v="1"/>
    <x v="1"/>
    <x v="5"/>
    <x v="0"/>
    <x v="15"/>
    <n v="1"/>
    <n v="91"/>
    <n v="140"/>
    <n v="10"/>
    <n v="140"/>
    <n v="14"/>
    <n v="126"/>
    <n v="35"/>
    <x v="1"/>
    <x v="195"/>
    <s v="Festival Sale"/>
  </r>
  <r>
    <d v="2025-01-23T00:00:00"/>
    <x v="5"/>
    <x v="1"/>
    <x v="0"/>
    <x v="6"/>
    <x v="2"/>
    <x v="2"/>
    <n v="15"/>
    <n v="70"/>
    <n v="100"/>
    <n v="15"/>
    <n v="1500"/>
    <n v="225"/>
    <n v="1275"/>
    <n v="225"/>
    <x v="0"/>
    <x v="196"/>
    <s v="Promo Applied"/>
  </r>
  <r>
    <d v="2025-11-19T00:00:00"/>
    <x v="7"/>
    <x v="1"/>
    <x v="1"/>
    <x v="5"/>
    <x v="2"/>
    <x v="7"/>
    <n v="5"/>
    <n v="35"/>
    <n v="50"/>
    <n v="5"/>
    <n v="250"/>
    <n v="12.5"/>
    <n v="237.5"/>
    <n v="62.5"/>
    <x v="1"/>
    <x v="197"/>
    <s v="Discount Offer"/>
  </r>
  <r>
    <d v="2025-03-04T00:00:00"/>
    <x v="10"/>
    <x v="0"/>
    <x v="4"/>
    <x v="7"/>
    <x v="1"/>
    <x v="1"/>
    <n v="2"/>
    <n v="140"/>
    <n v="200"/>
    <n v="20"/>
    <n v="400"/>
    <n v="80"/>
    <n v="320"/>
    <n v="40"/>
    <x v="1"/>
    <x v="80"/>
    <s v="Others"/>
  </r>
  <r>
    <d v="2025-05-21T00:00:00"/>
    <x v="1"/>
    <x v="0"/>
    <x v="3"/>
    <x v="6"/>
    <x v="6"/>
    <x v="9"/>
    <n v="1"/>
    <n v="75"/>
    <n v="100"/>
    <n v="0"/>
    <n v="100"/>
    <n v="0"/>
    <n v="100"/>
    <n v="25"/>
    <x v="2"/>
    <x v="198"/>
    <s v="Others"/>
  </r>
  <r>
    <d v="2025-08-20T00:00:00"/>
    <x v="3"/>
    <x v="2"/>
    <x v="3"/>
    <x v="6"/>
    <x v="6"/>
    <x v="25"/>
    <n v="10"/>
    <n v="105"/>
    <n v="140"/>
    <n v="20"/>
    <n v="1400"/>
    <n v="280"/>
    <n v="1120"/>
    <n v="70"/>
    <x v="1"/>
    <x v="199"/>
    <s v="Others"/>
  </r>
  <r>
    <d v="2025-05-15T00:00:00"/>
    <x v="1"/>
    <x v="0"/>
    <x v="4"/>
    <x v="8"/>
    <x v="6"/>
    <x v="9"/>
    <n v="2"/>
    <n v="15"/>
    <n v="20"/>
    <n v="15"/>
    <n v="40"/>
    <n v="6"/>
    <n v="34"/>
    <n v="4"/>
    <x v="0"/>
    <x v="2"/>
    <s v="Others"/>
  </r>
  <r>
    <d v="2025-05-23T00:00:00"/>
    <x v="1"/>
    <x v="0"/>
    <x v="0"/>
    <x v="4"/>
    <x v="1"/>
    <x v="1"/>
    <n v="1"/>
    <n v="70"/>
    <n v="100"/>
    <n v="0"/>
    <n v="100"/>
    <n v="0"/>
    <n v="100"/>
    <n v="30"/>
    <x v="0"/>
    <x v="200"/>
    <s v="Others"/>
  </r>
  <r>
    <d v="2025-07-01T00:00:00"/>
    <x v="11"/>
    <x v="2"/>
    <x v="1"/>
    <x v="5"/>
    <x v="2"/>
    <x v="14"/>
    <n v="5"/>
    <n v="7"/>
    <n v="10"/>
    <n v="5"/>
    <n v="50"/>
    <n v="2.5"/>
    <n v="47.5"/>
    <n v="12.5"/>
    <x v="1"/>
    <x v="201"/>
    <s v="Festival Sale"/>
  </r>
  <r>
    <d v="2025-03-04T00:00:00"/>
    <x v="10"/>
    <x v="0"/>
    <x v="4"/>
    <x v="7"/>
    <x v="3"/>
    <x v="3"/>
    <n v="5"/>
    <n v="375"/>
    <n v="500"/>
    <n v="5"/>
    <n v="2500"/>
    <n v="125"/>
    <n v="2375"/>
    <n v="500"/>
    <x v="0"/>
    <x v="202"/>
    <s v="Returned Item"/>
  </r>
  <r>
    <d v="2025-12-16T00:00:00"/>
    <x v="6"/>
    <x v="1"/>
    <x v="4"/>
    <x v="7"/>
    <x v="4"/>
    <x v="17"/>
    <n v="2"/>
    <n v="300"/>
    <n v="500"/>
    <n v="0"/>
    <n v="1000"/>
    <n v="0"/>
    <n v="1000"/>
    <n v="400"/>
    <x v="1"/>
    <x v="203"/>
    <s v="Discount Offer"/>
  </r>
  <r>
    <d v="2025-07-14T00:00:00"/>
    <x v="11"/>
    <x v="2"/>
    <x v="1"/>
    <x v="9"/>
    <x v="5"/>
    <x v="30"/>
    <n v="15"/>
    <n v="40"/>
    <n v="50"/>
    <n v="5"/>
    <n v="750"/>
    <n v="37.5"/>
    <n v="712.5"/>
    <n v="112.5"/>
    <x v="0"/>
    <x v="30"/>
    <s v="Others"/>
  </r>
  <r>
    <d v="2025-04-03T00:00:00"/>
    <x v="8"/>
    <x v="0"/>
    <x v="1"/>
    <x v="2"/>
    <x v="1"/>
    <x v="10"/>
    <n v="5"/>
    <n v="70"/>
    <n v="100"/>
    <n v="0"/>
    <n v="500"/>
    <n v="0"/>
    <n v="500"/>
    <n v="150"/>
    <x v="2"/>
    <x v="204"/>
    <s v="Promo Applied"/>
  </r>
  <r>
    <d v="2025-11-05T00:00:00"/>
    <x v="7"/>
    <x v="1"/>
    <x v="0"/>
    <x v="2"/>
    <x v="5"/>
    <x v="30"/>
    <n v="2"/>
    <n v="40"/>
    <n v="50"/>
    <n v="0"/>
    <n v="100"/>
    <n v="0"/>
    <n v="100"/>
    <n v="20"/>
    <x v="2"/>
    <x v="205"/>
    <s v="Discount Offer"/>
  </r>
  <r>
    <d v="2025-12-01T00:00:00"/>
    <x v="6"/>
    <x v="1"/>
    <x v="0"/>
    <x v="9"/>
    <x v="3"/>
    <x v="28"/>
    <n v="5"/>
    <n v="75"/>
    <n v="100"/>
    <n v="0"/>
    <n v="500"/>
    <n v="0"/>
    <n v="500"/>
    <n v="125"/>
    <x v="1"/>
    <x v="206"/>
    <s v="Promo Applied"/>
  </r>
  <r>
    <d v="2025-04-01T00:00:00"/>
    <x v="8"/>
    <x v="0"/>
    <x v="2"/>
    <x v="8"/>
    <x v="2"/>
    <x v="22"/>
    <n v="1"/>
    <n v="98"/>
    <n v="140"/>
    <n v="0"/>
    <n v="140"/>
    <n v="0"/>
    <n v="140"/>
    <n v="42"/>
    <x v="0"/>
    <x v="207"/>
    <s v="Returned Item"/>
  </r>
  <r>
    <d v="2025-07-04T00:00:00"/>
    <x v="11"/>
    <x v="2"/>
    <x v="3"/>
    <x v="7"/>
    <x v="1"/>
    <x v="1"/>
    <n v="15"/>
    <n v="98"/>
    <n v="140"/>
    <n v="20"/>
    <n v="2100"/>
    <n v="420"/>
    <n v="1680"/>
    <n v="210"/>
    <x v="1"/>
    <x v="191"/>
    <s v="Festival Sale"/>
  </r>
  <r>
    <d v="2025-07-14T00:00:00"/>
    <x v="11"/>
    <x v="2"/>
    <x v="1"/>
    <x v="2"/>
    <x v="0"/>
    <x v="24"/>
    <n v="2"/>
    <n v="32.5"/>
    <n v="50"/>
    <n v="5"/>
    <n v="100"/>
    <n v="5"/>
    <n v="95"/>
    <n v="30"/>
    <x v="0"/>
    <x v="208"/>
    <s v="Discount Offer"/>
  </r>
  <r>
    <d v="2025-10-18T00:00:00"/>
    <x v="9"/>
    <x v="2"/>
    <x v="0"/>
    <x v="7"/>
    <x v="3"/>
    <x v="29"/>
    <n v="5"/>
    <n v="75"/>
    <n v="100"/>
    <n v="5"/>
    <n v="500"/>
    <n v="25"/>
    <n v="475"/>
    <n v="100"/>
    <x v="1"/>
    <x v="209"/>
    <s v="Bulk Order"/>
  </r>
  <r>
    <d v="2025-01-14T00:00:00"/>
    <x v="5"/>
    <x v="1"/>
    <x v="3"/>
    <x v="1"/>
    <x v="3"/>
    <x v="28"/>
    <n v="10"/>
    <n v="7.5"/>
    <n v="10"/>
    <n v="5"/>
    <n v="100"/>
    <n v="5"/>
    <n v="95"/>
    <n v="20"/>
    <x v="1"/>
    <x v="210"/>
    <s v="Bulk Order"/>
  </r>
  <r>
    <d v="2025-12-04T00:00:00"/>
    <x v="6"/>
    <x v="1"/>
    <x v="0"/>
    <x v="0"/>
    <x v="4"/>
    <x v="12"/>
    <n v="5"/>
    <n v="30"/>
    <n v="50"/>
    <n v="20"/>
    <n v="250"/>
    <n v="50"/>
    <n v="200"/>
    <n v="50"/>
    <x v="1"/>
    <x v="197"/>
    <s v="Returned Item"/>
  </r>
  <r>
    <d v="2025-12-16T00:00:00"/>
    <x v="6"/>
    <x v="1"/>
    <x v="0"/>
    <x v="2"/>
    <x v="5"/>
    <x v="21"/>
    <n v="15"/>
    <n v="16"/>
    <n v="20"/>
    <n v="15"/>
    <n v="300"/>
    <n v="45"/>
    <n v="255"/>
    <n v="15"/>
    <x v="0"/>
    <x v="33"/>
    <s v="Others"/>
  </r>
  <r>
    <d v="2025-06-26T00:00:00"/>
    <x v="0"/>
    <x v="0"/>
    <x v="4"/>
    <x v="4"/>
    <x v="5"/>
    <x v="21"/>
    <n v="10"/>
    <n v="112"/>
    <n v="140"/>
    <n v="0"/>
    <n v="1400"/>
    <n v="0"/>
    <n v="1400"/>
    <n v="280"/>
    <x v="0"/>
    <x v="211"/>
    <s v="Bulk Order"/>
  </r>
  <r>
    <d v="2025-02-02T00:00:00"/>
    <x v="2"/>
    <x v="1"/>
    <x v="2"/>
    <x v="9"/>
    <x v="0"/>
    <x v="24"/>
    <n v="2"/>
    <n v="6.5"/>
    <n v="10"/>
    <n v="0"/>
    <n v="20"/>
    <n v="0"/>
    <n v="20"/>
    <n v="7"/>
    <x v="0"/>
    <x v="80"/>
    <s v="Returned Item"/>
  </r>
  <r>
    <d v="2025-04-23T00:00:00"/>
    <x v="8"/>
    <x v="0"/>
    <x v="1"/>
    <x v="4"/>
    <x v="1"/>
    <x v="10"/>
    <n v="10"/>
    <n v="70"/>
    <n v="100"/>
    <n v="20"/>
    <n v="1000"/>
    <n v="200"/>
    <n v="800"/>
    <n v="100"/>
    <x v="2"/>
    <x v="212"/>
    <s v="Bulk Order"/>
  </r>
  <r>
    <d v="2025-12-17T00:00:00"/>
    <x v="6"/>
    <x v="1"/>
    <x v="4"/>
    <x v="5"/>
    <x v="4"/>
    <x v="26"/>
    <n v="1"/>
    <n v="60"/>
    <n v="100"/>
    <n v="0"/>
    <n v="100"/>
    <n v="0"/>
    <n v="100"/>
    <n v="40"/>
    <x v="1"/>
    <x v="213"/>
    <s v="Festival Sale"/>
  </r>
  <r>
    <d v="2025-11-28T00:00:00"/>
    <x v="7"/>
    <x v="1"/>
    <x v="2"/>
    <x v="6"/>
    <x v="1"/>
    <x v="20"/>
    <n v="2"/>
    <n v="35"/>
    <n v="50"/>
    <n v="20"/>
    <n v="100"/>
    <n v="20"/>
    <n v="80"/>
    <n v="10"/>
    <x v="0"/>
    <x v="214"/>
    <s v="Discount Offer"/>
  </r>
  <r>
    <d v="2025-10-05T00:00:00"/>
    <x v="9"/>
    <x v="2"/>
    <x v="0"/>
    <x v="5"/>
    <x v="3"/>
    <x v="29"/>
    <n v="2"/>
    <n v="105"/>
    <n v="140"/>
    <n v="10"/>
    <n v="280"/>
    <n v="28"/>
    <n v="252"/>
    <n v="42"/>
    <x v="1"/>
    <x v="215"/>
    <s v="Festival Sale"/>
  </r>
  <r>
    <d v="2025-06-03T00:00:00"/>
    <x v="0"/>
    <x v="0"/>
    <x v="4"/>
    <x v="1"/>
    <x v="1"/>
    <x v="31"/>
    <n v="1"/>
    <n v="350"/>
    <n v="500"/>
    <n v="20"/>
    <n v="500"/>
    <n v="100"/>
    <n v="400"/>
    <n v="50"/>
    <x v="2"/>
    <x v="216"/>
    <s v="Promo Applied"/>
  </r>
  <r>
    <d v="2025-11-03T00:00:00"/>
    <x v="7"/>
    <x v="1"/>
    <x v="2"/>
    <x v="7"/>
    <x v="0"/>
    <x v="0"/>
    <n v="5"/>
    <n v="6.5"/>
    <n v="10"/>
    <n v="10"/>
    <n v="50"/>
    <n v="5"/>
    <n v="45"/>
    <n v="12.5"/>
    <x v="1"/>
    <x v="217"/>
    <s v="Bulk Order"/>
  </r>
  <r>
    <d v="2025-01-05T00:00:00"/>
    <x v="5"/>
    <x v="1"/>
    <x v="3"/>
    <x v="4"/>
    <x v="5"/>
    <x v="8"/>
    <n v="2"/>
    <n v="8"/>
    <n v="10"/>
    <n v="0"/>
    <n v="20"/>
    <n v="0"/>
    <n v="20"/>
    <n v="4"/>
    <x v="1"/>
    <x v="218"/>
    <s v="Discount Offer"/>
  </r>
  <r>
    <d v="2025-08-28T00:00:00"/>
    <x v="3"/>
    <x v="2"/>
    <x v="1"/>
    <x v="7"/>
    <x v="0"/>
    <x v="0"/>
    <n v="10"/>
    <n v="13"/>
    <n v="20"/>
    <n v="5"/>
    <n v="200"/>
    <n v="10"/>
    <n v="190"/>
    <n v="60"/>
    <x v="2"/>
    <x v="120"/>
    <s v="Others"/>
  </r>
  <r>
    <d v="2025-08-06T00:00:00"/>
    <x v="3"/>
    <x v="2"/>
    <x v="3"/>
    <x v="4"/>
    <x v="4"/>
    <x v="12"/>
    <n v="10"/>
    <n v="300"/>
    <n v="500"/>
    <n v="20"/>
    <n v="5000"/>
    <n v="1000"/>
    <n v="4000"/>
    <n v="1000"/>
    <x v="0"/>
    <x v="219"/>
    <s v="Discount Offer"/>
  </r>
  <r>
    <d v="2025-05-16T00:00:00"/>
    <x v="1"/>
    <x v="0"/>
    <x v="4"/>
    <x v="5"/>
    <x v="1"/>
    <x v="1"/>
    <n v="1"/>
    <n v="14"/>
    <n v="20"/>
    <n v="0"/>
    <n v="20"/>
    <n v="0"/>
    <n v="20"/>
    <n v="6"/>
    <x v="0"/>
    <x v="220"/>
    <s v="Festival Sale"/>
  </r>
  <r>
    <d v="2025-10-01T00:00:00"/>
    <x v="9"/>
    <x v="2"/>
    <x v="1"/>
    <x v="4"/>
    <x v="4"/>
    <x v="12"/>
    <n v="2"/>
    <n v="120"/>
    <n v="200"/>
    <n v="15"/>
    <n v="400"/>
    <n v="60"/>
    <n v="340"/>
    <n v="100"/>
    <x v="0"/>
    <x v="221"/>
    <s v="Discount Offer"/>
  </r>
  <r>
    <d v="2025-12-05T00:00:00"/>
    <x v="6"/>
    <x v="1"/>
    <x v="0"/>
    <x v="6"/>
    <x v="2"/>
    <x v="5"/>
    <n v="2"/>
    <n v="14"/>
    <n v="20"/>
    <n v="0"/>
    <n v="40"/>
    <n v="0"/>
    <n v="40"/>
    <n v="12"/>
    <x v="0"/>
    <x v="222"/>
    <s v="Festival Sale"/>
  </r>
  <r>
    <d v="2025-04-07T00:00:00"/>
    <x v="8"/>
    <x v="0"/>
    <x v="3"/>
    <x v="5"/>
    <x v="5"/>
    <x v="19"/>
    <n v="2"/>
    <n v="400"/>
    <n v="500"/>
    <n v="20"/>
    <n v="1000"/>
    <n v="200"/>
    <n v="800"/>
    <n v="0"/>
    <x v="0"/>
    <x v="223"/>
    <s v="Discount Offer"/>
  </r>
  <r>
    <d v="2025-12-04T00:00:00"/>
    <x v="6"/>
    <x v="1"/>
    <x v="3"/>
    <x v="0"/>
    <x v="2"/>
    <x v="14"/>
    <n v="15"/>
    <n v="140"/>
    <n v="200"/>
    <n v="0"/>
    <n v="3000"/>
    <n v="0"/>
    <n v="3000"/>
    <n v="900"/>
    <x v="2"/>
    <x v="224"/>
    <s v="Others"/>
  </r>
  <r>
    <d v="2025-11-25T00:00:00"/>
    <x v="7"/>
    <x v="1"/>
    <x v="1"/>
    <x v="6"/>
    <x v="4"/>
    <x v="26"/>
    <n v="1"/>
    <n v="84"/>
    <n v="140"/>
    <n v="0"/>
    <n v="140"/>
    <n v="0"/>
    <n v="140"/>
    <n v="56"/>
    <x v="1"/>
    <x v="225"/>
    <s v="Promo Applied"/>
  </r>
  <r>
    <d v="2025-06-13T00:00:00"/>
    <x v="0"/>
    <x v="0"/>
    <x v="3"/>
    <x v="8"/>
    <x v="4"/>
    <x v="26"/>
    <n v="2"/>
    <n v="12"/>
    <n v="20"/>
    <n v="5"/>
    <n v="40"/>
    <n v="2"/>
    <n v="38"/>
    <n v="14"/>
    <x v="2"/>
    <x v="226"/>
    <s v="Returned Item"/>
  </r>
  <r>
    <d v="2025-03-17T00:00:00"/>
    <x v="10"/>
    <x v="0"/>
    <x v="0"/>
    <x v="8"/>
    <x v="1"/>
    <x v="10"/>
    <n v="15"/>
    <n v="140"/>
    <n v="200"/>
    <n v="0"/>
    <n v="3000"/>
    <n v="0"/>
    <n v="3000"/>
    <n v="900"/>
    <x v="0"/>
    <x v="227"/>
    <s v="Returned Item"/>
  </r>
  <r>
    <d v="2025-12-08T00:00:00"/>
    <x v="6"/>
    <x v="1"/>
    <x v="4"/>
    <x v="7"/>
    <x v="5"/>
    <x v="6"/>
    <n v="5"/>
    <n v="16"/>
    <n v="20"/>
    <n v="20"/>
    <n v="100"/>
    <n v="20"/>
    <n v="80"/>
    <n v="0"/>
    <x v="1"/>
    <x v="146"/>
    <s v="Returned Item"/>
  </r>
  <r>
    <d v="2025-11-25T00:00:00"/>
    <x v="7"/>
    <x v="1"/>
    <x v="1"/>
    <x v="4"/>
    <x v="6"/>
    <x v="32"/>
    <n v="15"/>
    <n v="150"/>
    <n v="200"/>
    <n v="20"/>
    <n v="3000"/>
    <n v="600"/>
    <n v="2400"/>
    <n v="150"/>
    <x v="0"/>
    <x v="228"/>
    <s v="Promo Applied"/>
  </r>
  <r>
    <d v="2025-01-19T00:00:00"/>
    <x v="5"/>
    <x v="1"/>
    <x v="1"/>
    <x v="3"/>
    <x v="0"/>
    <x v="24"/>
    <n v="10"/>
    <n v="65"/>
    <n v="100"/>
    <n v="10"/>
    <n v="1000"/>
    <n v="100"/>
    <n v="900"/>
    <n v="250"/>
    <x v="0"/>
    <x v="229"/>
    <s v="Promo Applied"/>
  </r>
  <r>
    <d v="2025-02-14T00:00:00"/>
    <x v="2"/>
    <x v="1"/>
    <x v="4"/>
    <x v="6"/>
    <x v="0"/>
    <x v="15"/>
    <n v="10"/>
    <n v="32.5"/>
    <n v="50"/>
    <n v="5"/>
    <n v="500"/>
    <n v="25"/>
    <n v="475"/>
    <n v="150"/>
    <x v="0"/>
    <x v="230"/>
    <s v="Returned Item"/>
  </r>
  <r>
    <d v="2025-07-12T00:00:00"/>
    <x v="11"/>
    <x v="2"/>
    <x v="1"/>
    <x v="1"/>
    <x v="3"/>
    <x v="27"/>
    <n v="15"/>
    <n v="105"/>
    <n v="140"/>
    <n v="0"/>
    <n v="2100"/>
    <n v="0"/>
    <n v="2100"/>
    <n v="525"/>
    <x v="1"/>
    <x v="62"/>
    <s v="Returned Item"/>
  </r>
  <r>
    <d v="2025-05-23T00:00:00"/>
    <x v="1"/>
    <x v="0"/>
    <x v="4"/>
    <x v="9"/>
    <x v="3"/>
    <x v="28"/>
    <n v="5"/>
    <n v="150"/>
    <n v="200"/>
    <n v="15"/>
    <n v="1000"/>
    <n v="150"/>
    <n v="850"/>
    <n v="100"/>
    <x v="2"/>
    <x v="46"/>
    <s v="Others"/>
  </r>
  <r>
    <d v="2025-05-09T00:00:00"/>
    <x v="1"/>
    <x v="0"/>
    <x v="2"/>
    <x v="5"/>
    <x v="6"/>
    <x v="25"/>
    <n v="7"/>
    <n v="15"/>
    <n v="20"/>
    <n v="0"/>
    <n v="150"/>
    <n v="0"/>
    <n v="150"/>
    <n v="37.5"/>
    <x v="0"/>
    <x v="159"/>
    <s v="Others"/>
  </r>
  <r>
    <d v="2025-01-11T00:00:00"/>
    <x v="5"/>
    <x v="1"/>
    <x v="4"/>
    <x v="1"/>
    <x v="1"/>
    <x v="10"/>
    <n v="2"/>
    <n v="7"/>
    <n v="10"/>
    <n v="0"/>
    <n v="20"/>
    <n v="0"/>
    <n v="20"/>
    <n v="6"/>
    <x v="0"/>
    <x v="231"/>
    <s v="Festival Sale"/>
  </r>
  <r>
    <d v="2025-05-07T00:00:00"/>
    <x v="1"/>
    <x v="0"/>
    <x v="4"/>
    <x v="9"/>
    <x v="1"/>
    <x v="10"/>
    <n v="1"/>
    <n v="98"/>
    <n v="140"/>
    <n v="0"/>
    <n v="140"/>
    <n v="0"/>
    <n v="140"/>
    <n v="42"/>
    <x v="0"/>
    <x v="113"/>
    <s v="Discount Offer"/>
  </r>
  <r>
    <d v="2025-03-03T00:00:00"/>
    <x v="10"/>
    <x v="0"/>
    <x v="3"/>
    <x v="6"/>
    <x v="5"/>
    <x v="30"/>
    <n v="10"/>
    <n v="112"/>
    <n v="140"/>
    <n v="20"/>
    <n v="1400"/>
    <n v="280"/>
    <n v="1120"/>
    <n v="0"/>
    <x v="1"/>
    <x v="232"/>
    <s v="Bulk Order"/>
  </r>
  <r>
    <d v="2025-04-20T00:00:00"/>
    <x v="8"/>
    <x v="0"/>
    <x v="0"/>
    <x v="9"/>
    <x v="5"/>
    <x v="21"/>
    <n v="10"/>
    <n v="8"/>
    <n v="10"/>
    <n v="15"/>
    <n v="100"/>
    <n v="15"/>
    <n v="85"/>
    <n v="5"/>
    <x v="2"/>
    <x v="120"/>
    <s v="Bulk Order"/>
  </r>
  <r>
    <d v="2025-01-07T00:00:00"/>
    <x v="5"/>
    <x v="1"/>
    <x v="4"/>
    <x v="1"/>
    <x v="5"/>
    <x v="30"/>
    <n v="2"/>
    <n v="112"/>
    <n v="140"/>
    <n v="10"/>
    <n v="280"/>
    <n v="28"/>
    <n v="252"/>
    <n v="28"/>
    <x v="0"/>
    <x v="233"/>
    <s v="Festival Sale"/>
  </r>
  <r>
    <d v="2025-12-03T00:00:00"/>
    <x v="6"/>
    <x v="1"/>
    <x v="2"/>
    <x v="2"/>
    <x v="5"/>
    <x v="30"/>
    <n v="10"/>
    <n v="40"/>
    <n v="50"/>
    <n v="15"/>
    <n v="500"/>
    <n v="75"/>
    <n v="425"/>
    <n v="25"/>
    <x v="0"/>
    <x v="234"/>
    <s v="Promo Applied"/>
  </r>
  <r>
    <d v="2025-01-23T00:00:00"/>
    <x v="5"/>
    <x v="1"/>
    <x v="4"/>
    <x v="0"/>
    <x v="1"/>
    <x v="10"/>
    <n v="2"/>
    <n v="7"/>
    <n v="10"/>
    <n v="0"/>
    <n v="20"/>
    <n v="0"/>
    <n v="20"/>
    <n v="6"/>
    <x v="2"/>
    <x v="29"/>
    <s v="Festival Sale"/>
  </r>
  <r>
    <d v="2025-10-04T00:00:00"/>
    <x v="9"/>
    <x v="2"/>
    <x v="4"/>
    <x v="4"/>
    <x v="5"/>
    <x v="19"/>
    <n v="5"/>
    <n v="400"/>
    <n v="500"/>
    <n v="10"/>
    <n v="2500"/>
    <n v="250"/>
    <n v="2250"/>
    <n v="250"/>
    <x v="2"/>
    <x v="235"/>
    <s v="Discount Offer"/>
  </r>
  <r>
    <d v="2025-10-22T00:00:00"/>
    <x v="9"/>
    <x v="2"/>
    <x v="3"/>
    <x v="5"/>
    <x v="2"/>
    <x v="5"/>
    <n v="15"/>
    <n v="98"/>
    <n v="140"/>
    <n v="15"/>
    <n v="2100"/>
    <n v="315"/>
    <n v="1785"/>
    <n v="315"/>
    <x v="2"/>
    <x v="236"/>
    <s v="Others"/>
  </r>
  <r>
    <d v="2025-12-20T00:00:00"/>
    <x v="6"/>
    <x v="1"/>
    <x v="3"/>
    <x v="1"/>
    <x v="4"/>
    <x v="16"/>
    <n v="1"/>
    <n v="120"/>
    <n v="200"/>
    <n v="15"/>
    <n v="200"/>
    <n v="30"/>
    <n v="170"/>
    <n v="50"/>
    <x v="2"/>
    <x v="237"/>
    <s v="Festival Sale"/>
  </r>
  <r>
    <d v="2025-09-04T00:00:00"/>
    <x v="4"/>
    <x v="2"/>
    <x v="3"/>
    <x v="1"/>
    <x v="5"/>
    <x v="30"/>
    <n v="10"/>
    <n v="16"/>
    <n v="20"/>
    <n v="5"/>
    <n v="200"/>
    <n v="10"/>
    <n v="190"/>
    <n v="30"/>
    <x v="2"/>
    <x v="238"/>
    <s v="Others"/>
  </r>
  <r>
    <d v="2025-03-15T00:00:00"/>
    <x v="10"/>
    <x v="0"/>
    <x v="3"/>
    <x v="2"/>
    <x v="6"/>
    <x v="13"/>
    <n v="15"/>
    <n v="150"/>
    <n v="200"/>
    <n v="5"/>
    <n v="3000"/>
    <n v="150"/>
    <n v="2850"/>
    <n v="600"/>
    <x v="1"/>
    <x v="239"/>
    <s v="Bulk Order"/>
  </r>
  <r>
    <d v="2025-02-20T00:00:00"/>
    <x v="2"/>
    <x v="1"/>
    <x v="1"/>
    <x v="4"/>
    <x v="2"/>
    <x v="14"/>
    <n v="1"/>
    <n v="350"/>
    <n v="500"/>
    <n v="20"/>
    <n v="500"/>
    <n v="100"/>
    <n v="400"/>
    <n v="50"/>
    <x v="2"/>
    <x v="240"/>
    <s v="Discount Offer"/>
  </r>
  <r>
    <d v="2025-09-19T00:00:00"/>
    <x v="4"/>
    <x v="2"/>
    <x v="4"/>
    <x v="0"/>
    <x v="6"/>
    <x v="18"/>
    <n v="2"/>
    <n v="15"/>
    <n v="20"/>
    <n v="0"/>
    <n v="40"/>
    <n v="0"/>
    <n v="40"/>
    <n v="10"/>
    <x v="1"/>
    <x v="217"/>
    <s v="Bulk Order"/>
  </r>
  <r>
    <d v="2025-07-18T00:00:00"/>
    <x v="11"/>
    <x v="2"/>
    <x v="0"/>
    <x v="3"/>
    <x v="1"/>
    <x v="31"/>
    <n v="2"/>
    <n v="98"/>
    <n v="140"/>
    <n v="0"/>
    <n v="280"/>
    <n v="0"/>
    <n v="280"/>
    <n v="84"/>
    <x v="1"/>
    <x v="241"/>
    <s v="Returned Item"/>
  </r>
  <r>
    <d v="2025-05-04T00:00:00"/>
    <x v="1"/>
    <x v="0"/>
    <x v="2"/>
    <x v="7"/>
    <x v="5"/>
    <x v="30"/>
    <n v="2"/>
    <n v="16"/>
    <n v="20"/>
    <n v="0"/>
    <n v="40"/>
    <n v="0"/>
    <n v="40"/>
    <n v="8"/>
    <x v="2"/>
    <x v="242"/>
    <s v="Discount Offer"/>
  </r>
  <r>
    <d v="2025-04-05T00:00:00"/>
    <x v="8"/>
    <x v="0"/>
    <x v="0"/>
    <x v="9"/>
    <x v="4"/>
    <x v="26"/>
    <n v="5"/>
    <n v="84"/>
    <n v="140"/>
    <n v="5"/>
    <n v="700"/>
    <n v="35"/>
    <n v="665"/>
    <n v="245"/>
    <x v="0"/>
    <x v="243"/>
    <s v="Discount Offer"/>
  </r>
  <r>
    <d v="2025-04-20T00:00:00"/>
    <x v="8"/>
    <x v="0"/>
    <x v="3"/>
    <x v="4"/>
    <x v="5"/>
    <x v="19"/>
    <n v="5"/>
    <n v="80"/>
    <n v="100"/>
    <n v="15"/>
    <n v="500"/>
    <n v="75"/>
    <n v="425"/>
    <n v="25"/>
    <x v="0"/>
    <x v="244"/>
    <s v="Festival Sale"/>
  </r>
  <r>
    <d v="2025-05-22T00:00:00"/>
    <x v="1"/>
    <x v="0"/>
    <x v="0"/>
    <x v="7"/>
    <x v="5"/>
    <x v="30"/>
    <n v="1"/>
    <n v="400"/>
    <n v="500"/>
    <n v="0"/>
    <n v="500"/>
    <n v="0"/>
    <n v="500"/>
    <n v="100"/>
    <x v="0"/>
    <x v="124"/>
    <s v="Others"/>
  </r>
  <r>
    <d v="2025-06-18T00:00:00"/>
    <x v="0"/>
    <x v="0"/>
    <x v="2"/>
    <x v="5"/>
    <x v="2"/>
    <x v="7"/>
    <n v="15"/>
    <n v="7"/>
    <n v="10"/>
    <n v="20"/>
    <n v="150"/>
    <n v="30"/>
    <n v="120"/>
    <n v="15"/>
    <x v="1"/>
    <x v="245"/>
    <s v="Discount Offer"/>
  </r>
  <r>
    <d v="2025-01-04T00:00:00"/>
    <x v="5"/>
    <x v="1"/>
    <x v="2"/>
    <x v="2"/>
    <x v="2"/>
    <x v="5"/>
    <n v="5"/>
    <n v="7"/>
    <n v="10"/>
    <n v="0"/>
    <n v="50"/>
    <n v="0"/>
    <n v="50"/>
    <n v="15"/>
    <x v="0"/>
    <x v="246"/>
    <s v="Festival Sale"/>
  </r>
  <r>
    <d v="2025-07-19T00:00:00"/>
    <x v="11"/>
    <x v="2"/>
    <x v="3"/>
    <x v="7"/>
    <x v="3"/>
    <x v="27"/>
    <n v="5"/>
    <n v="15"/>
    <n v="20"/>
    <n v="10"/>
    <n v="100"/>
    <n v="10"/>
    <n v="90"/>
    <n v="15"/>
    <x v="2"/>
    <x v="247"/>
    <s v="Others"/>
  </r>
  <r>
    <d v="2025-11-26T00:00:00"/>
    <x v="7"/>
    <x v="1"/>
    <x v="4"/>
    <x v="7"/>
    <x v="6"/>
    <x v="32"/>
    <n v="2"/>
    <n v="15"/>
    <n v="20"/>
    <n v="0"/>
    <n v="40"/>
    <n v="0"/>
    <n v="40"/>
    <n v="10"/>
    <x v="2"/>
    <x v="248"/>
    <s v="Bulk Order"/>
  </r>
  <r>
    <d v="2025-09-10T00:00:00"/>
    <x v="4"/>
    <x v="2"/>
    <x v="3"/>
    <x v="6"/>
    <x v="5"/>
    <x v="21"/>
    <n v="2"/>
    <n v="16"/>
    <n v="20"/>
    <n v="10"/>
    <n v="40"/>
    <n v="4"/>
    <n v="36"/>
    <n v="4"/>
    <x v="2"/>
    <x v="249"/>
    <s v="Discount Offer"/>
  </r>
  <r>
    <d v="2025-02-20T00:00:00"/>
    <x v="2"/>
    <x v="1"/>
    <x v="3"/>
    <x v="7"/>
    <x v="5"/>
    <x v="21"/>
    <n v="5"/>
    <n v="400"/>
    <n v="500"/>
    <n v="5"/>
    <n v="2500"/>
    <n v="125"/>
    <n v="2375"/>
    <n v="375"/>
    <x v="2"/>
    <x v="250"/>
    <s v="Others"/>
  </r>
  <r>
    <d v="2025-10-08T00:00:00"/>
    <x v="9"/>
    <x v="2"/>
    <x v="0"/>
    <x v="7"/>
    <x v="0"/>
    <x v="11"/>
    <n v="1"/>
    <n v="91"/>
    <n v="140"/>
    <n v="15"/>
    <n v="140"/>
    <n v="21"/>
    <n v="119"/>
    <n v="28"/>
    <x v="0"/>
    <x v="80"/>
    <s v="Returned Item"/>
  </r>
  <r>
    <d v="2025-08-01T00:00:00"/>
    <x v="3"/>
    <x v="2"/>
    <x v="0"/>
    <x v="7"/>
    <x v="4"/>
    <x v="26"/>
    <n v="15"/>
    <n v="12"/>
    <n v="20"/>
    <n v="5"/>
    <n v="300"/>
    <n v="15"/>
    <n v="285"/>
    <n v="105"/>
    <x v="0"/>
    <x v="75"/>
    <s v="Promo Applied"/>
  </r>
  <r>
    <d v="2025-04-16T00:00:00"/>
    <x v="8"/>
    <x v="0"/>
    <x v="4"/>
    <x v="7"/>
    <x v="2"/>
    <x v="14"/>
    <n v="5"/>
    <n v="98"/>
    <n v="140"/>
    <n v="0"/>
    <n v="700"/>
    <n v="0"/>
    <n v="700"/>
    <n v="210"/>
    <x v="1"/>
    <x v="251"/>
    <s v="Promo Applied"/>
  </r>
  <r>
    <d v="2025-12-18T00:00:00"/>
    <x v="6"/>
    <x v="1"/>
    <x v="4"/>
    <x v="9"/>
    <x v="5"/>
    <x v="19"/>
    <n v="5"/>
    <n v="400"/>
    <n v="500"/>
    <n v="20"/>
    <n v="2500"/>
    <n v="500"/>
    <n v="2000"/>
    <n v="0"/>
    <x v="0"/>
    <x v="252"/>
    <s v="Promo Applied"/>
  </r>
  <r>
    <d v="2025-04-12T00:00:00"/>
    <x v="8"/>
    <x v="0"/>
    <x v="1"/>
    <x v="0"/>
    <x v="2"/>
    <x v="7"/>
    <n v="5"/>
    <n v="14"/>
    <n v="20"/>
    <n v="5"/>
    <n v="100"/>
    <n v="5"/>
    <n v="95"/>
    <n v="25"/>
    <x v="2"/>
    <x v="3"/>
    <s v="Discount Offer"/>
  </r>
  <r>
    <d v="2025-09-16T00:00:00"/>
    <x v="4"/>
    <x v="2"/>
    <x v="1"/>
    <x v="9"/>
    <x v="2"/>
    <x v="22"/>
    <n v="15"/>
    <n v="14"/>
    <n v="20"/>
    <n v="20"/>
    <n v="300"/>
    <n v="60"/>
    <n v="240"/>
    <n v="30"/>
    <x v="2"/>
    <x v="253"/>
    <s v="Returned Item"/>
  </r>
  <r>
    <d v="2025-06-27T00:00:00"/>
    <x v="0"/>
    <x v="0"/>
    <x v="1"/>
    <x v="9"/>
    <x v="5"/>
    <x v="19"/>
    <n v="5"/>
    <n v="8"/>
    <n v="10"/>
    <n v="15"/>
    <n v="50"/>
    <n v="7.5"/>
    <n v="42.5"/>
    <n v="2.5"/>
    <x v="0"/>
    <x v="254"/>
    <s v="Returned Item"/>
  </r>
  <r>
    <d v="2025-12-21T00:00:00"/>
    <x v="6"/>
    <x v="1"/>
    <x v="2"/>
    <x v="8"/>
    <x v="6"/>
    <x v="18"/>
    <n v="2"/>
    <n v="150"/>
    <n v="200"/>
    <n v="5"/>
    <n v="400"/>
    <n v="20"/>
    <n v="380"/>
    <n v="80"/>
    <x v="0"/>
    <x v="255"/>
    <s v="Returned Item"/>
  </r>
  <r>
    <d v="2025-02-06T00:00:00"/>
    <x v="2"/>
    <x v="1"/>
    <x v="4"/>
    <x v="1"/>
    <x v="5"/>
    <x v="30"/>
    <n v="5"/>
    <n v="40"/>
    <n v="50"/>
    <n v="15"/>
    <n v="250"/>
    <n v="37.5"/>
    <n v="212.5"/>
    <n v="12.5"/>
    <x v="2"/>
    <x v="139"/>
    <s v="Festival Sale"/>
  </r>
  <r>
    <d v="2025-07-27T00:00:00"/>
    <x v="11"/>
    <x v="2"/>
    <x v="4"/>
    <x v="9"/>
    <x v="6"/>
    <x v="13"/>
    <n v="2"/>
    <n v="7.5"/>
    <n v="10"/>
    <n v="15"/>
    <n v="20"/>
    <n v="3"/>
    <n v="17"/>
    <n v="2"/>
    <x v="2"/>
    <x v="184"/>
    <s v="Promo Applied"/>
  </r>
  <r>
    <d v="2025-11-06T00:00:00"/>
    <x v="7"/>
    <x v="1"/>
    <x v="4"/>
    <x v="8"/>
    <x v="5"/>
    <x v="30"/>
    <n v="10"/>
    <n v="40"/>
    <n v="50"/>
    <n v="15"/>
    <n v="500"/>
    <n v="75"/>
    <n v="425"/>
    <n v="25"/>
    <x v="2"/>
    <x v="121"/>
    <s v="Promo Applied"/>
  </r>
  <r>
    <d v="2025-03-22T00:00:00"/>
    <x v="10"/>
    <x v="0"/>
    <x v="3"/>
    <x v="9"/>
    <x v="0"/>
    <x v="11"/>
    <n v="10"/>
    <n v="91"/>
    <n v="140"/>
    <n v="15"/>
    <n v="1400"/>
    <n v="210"/>
    <n v="1190"/>
    <n v="280"/>
    <x v="1"/>
    <x v="256"/>
    <s v="Others"/>
  </r>
  <r>
    <d v="2025-06-15T00:00:00"/>
    <x v="0"/>
    <x v="0"/>
    <x v="4"/>
    <x v="5"/>
    <x v="0"/>
    <x v="0"/>
    <n v="15"/>
    <n v="13"/>
    <n v="20"/>
    <n v="10"/>
    <n v="300"/>
    <n v="30"/>
    <n v="270"/>
    <n v="75"/>
    <x v="2"/>
    <x v="257"/>
    <s v="Promo Applied"/>
  </r>
  <r>
    <d v="2025-10-04T00:00:00"/>
    <x v="9"/>
    <x v="2"/>
    <x v="2"/>
    <x v="2"/>
    <x v="0"/>
    <x v="11"/>
    <n v="10"/>
    <n v="130"/>
    <n v="200"/>
    <n v="0"/>
    <n v="2000"/>
    <n v="0"/>
    <n v="2000"/>
    <n v="700"/>
    <x v="2"/>
    <x v="139"/>
    <s v="Others"/>
  </r>
  <r>
    <d v="2025-12-23T00:00:00"/>
    <x v="6"/>
    <x v="1"/>
    <x v="3"/>
    <x v="7"/>
    <x v="6"/>
    <x v="32"/>
    <n v="2"/>
    <n v="105"/>
    <n v="140"/>
    <n v="15"/>
    <n v="280"/>
    <n v="42"/>
    <n v="238"/>
    <n v="28"/>
    <x v="1"/>
    <x v="258"/>
    <s v="Discount Offer"/>
  </r>
  <r>
    <d v="2025-08-14T00:00:00"/>
    <x v="3"/>
    <x v="2"/>
    <x v="1"/>
    <x v="8"/>
    <x v="0"/>
    <x v="0"/>
    <n v="2"/>
    <n v="91"/>
    <n v="140"/>
    <n v="0"/>
    <n v="280"/>
    <n v="0"/>
    <n v="280"/>
    <n v="98"/>
    <x v="2"/>
    <x v="259"/>
    <s v="Returned Item"/>
  </r>
  <r>
    <d v="2025-11-04T00:00:00"/>
    <x v="7"/>
    <x v="1"/>
    <x v="2"/>
    <x v="3"/>
    <x v="6"/>
    <x v="25"/>
    <n v="10"/>
    <n v="105"/>
    <n v="140"/>
    <n v="15"/>
    <n v="1400"/>
    <n v="210"/>
    <n v="1190"/>
    <n v="140"/>
    <x v="0"/>
    <x v="260"/>
    <s v="Bulk Order"/>
  </r>
  <r>
    <d v="2025-03-01T00:00:00"/>
    <x v="10"/>
    <x v="0"/>
    <x v="2"/>
    <x v="5"/>
    <x v="5"/>
    <x v="8"/>
    <n v="2"/>
    <n v="160"/>
    <n v="200"/>
    <n v="0"/>
    <n v="400"/>
    <n v="0"/>
    <n v="400"/>
    <n v="80"/>
    <x v="0"/>
    <x v="261"/>
    <s v="Others"/>
  </r>
  <r>
    <d v="2025-10-17T00:00:00"/>
    <x v="9"/>
    <x v="2"/>
    <x v="2"/>
    <x v="5"/>
    <x v="3"/>
    <x v="29"/>
    <n v="1"/>
    <n v="150"/>
    <n v="200"/>
    <n v="0"/>
    <n v="200"/>
    <n v="0"/>
    <n v="200"/>
    <n v="50"/>
    <x v="2"/>
    <x v="56"/>
    <s v="Bulk Order"/>
  </r>
  <r>
    <d v="2025-09-09T00:00:00"/>
    <x v="4"/>
    <x v="2"/>
    <x v="4"/>
    <x v="2"/>
    <x v="4"/>
    <x v="4"/>
    <n v="15"/>
    <n v="300"/>
    <n v="500"/>
    <n v="20"/>
    <n v="7500"/>
    <n v="1500"/>
    <n v="6000"/>
    <n v="1500"/>
    <x v="2"/>
    <x v="262"/>
    <s v="Others"/>
  </r>
  <r>
    <d v="2025-07-16T00:00:00"/>
    <x v="11"/>
    <x v="2"/>
    <x v="3"/>
    <x v="0"/>
    <x v="5"/>
    <x v="6"/>
    <n v="5"/>
    <n v="112"/>
    <n v="140"/>
    <n v="10"/>
    <n v="700"/>
    <n v="70"/>
    <n v="630"/>
    <n v="70"/>
    <x v="1"/>
    <x v="5"/>
    <s v="Discount Offer"/>
  </r>
  <r>
    <d v="2025-08-01T00:00:00"/>
    <x v="3"/>
    <x v="2"/>
    <x v="2"/>
    <x v="9"/>
    <x v="3"/>
    <x v="23"/>
    <n v="2"/>
    <n v="375"/>
    <n v="500"/>
    <n v="10"/>
    <n v="1000"/>
    <n v="100"/>
    <n v="900"/>
    <n v="150"/>
    <x v="0"/>
    <x v="263"/>
    <s v="Discount Offer"/>
  </r>
  <r>
    <d v="2025-12-03T00:00:00"/>
    <x v="6"/>
    <x v="1"/>
    <x v="3"/>
    <x v="1"/>
    <x v="1"/>
    <x v="1"/>
    <n v="5"/>
    <n v="140"/>
    <n v="200"/>
    <n v="5"/>
    <n v="1000"/>
    <n v="50"/>
    <n v="950"/>
    <n v="250"/>
    <x v="0"/>
    <x v="264"/>
    <s v="Others"/>
  </r>
  <r>
    <d v="2025-04-15T00:00:00"/>
    <x v="8"/>
    <x v="0"/>
    <x v="0"/>
    <x v="3"/>
    <x v="6"/>
    <x v="32"/>
    <n v="1"/>
    <n v="375"/>
    <n v="500"/>
    <n v="5"/>
    <n v="500"/>
    <n v="25"/>
    <n v="475"/>
    <n v="100"/>
    <x v="1"/>
    <x v="265"/>
    <s v="Bulk Order"/>
  </r>
  <r>
    <d v="2025-09-22T00:00:00"/>
    <x v="4"/>
    <x v="2"/>
    <x v="1"/>
    <x v="4"/>
    <x v="1"/>
    <x v="31"/>
    <n v="2"/>
    <n v="35"/>
    <n v="50"/>
    <n v="15"/>
    <n v="100"/>
    <n v="15"/>
    <n v="85"/>
    <n v="15"/>
    <x v="2"/>
    <x v="53"/>
    <s v="Others"/>
  </r>
  <r>
    <d v="2025-12-27T00:00:00"/>
    <x v="6"/>
    <x v="1"/>
    <x v="4"/>
    <x v="6"/>
    <x v="3"/>
    <x v="28"/>
    <n v="5"/>
    <n v="75"/>
    <n v="100"/>
    <n v="0"/>
    <n v="500"/>
    <n v="0"/>
    <n v="500"/>
    <n v="125"/>
    <x v="1"/>
    <x v="61"/>
    <s v="Festival Sale"/>
  </r>
  <r>
    <d v="2025-11-13T00:00:00"/>
    <x v="7"/>
    <x v="1"/>
    <x v="3"/>
    <x v="6"/>
    <x v="3"/>
    <x v="27"/>
    <n v="5"/>
    <n v="15"/>
    <n v="20"/>
    <n v="0"/>
    <n v="100"/>
    <n v="0"/>
    <n v="100"/>
    <n v="25"/>
    <x v="2"/>
    <x v="266"/>
    <s v="Festival Sale"/>
  </r>
  <r>
    <d v="2025-07-14T00:00:00"/>
    <x v="11"/>
    <x v="2"/>
    <x v="2"/>
    <x v="2"/>
    <x v="2"/>
    <x v="5"/>
    <n v="5"/>
    <n v="7"/>
    <n v="10"/>
    <n v="5"/>
    <n v="50"/>
    <n v="2.5"/>
    <n v="47.5"/>
    <n v="12.5"/>
    <x v="0"/>
    <x v="267"/>
    <s v="Promo Applied"/>
  </r>
  <r>
    <d v="2025-04-18T00:00:00"/>
    <x v="8"/>
    <x v="0"/>
    <x v="3"/>
    <x v="4"/>
    <x v="6"/>
    <x v="25"/>
    <n v="1"/>
    <n v="15"/>
    <n v="20"/>
    <n v="10"/>
    <n v="20"/>
    <n v="2"/>
    <n v="18"/>
    <n v="3"/>
    <x v="2"/>
    <x v="268"/>
    <s v="Promo Applied"/>
  </r>
  <r>
    <d v="2025-06-20T00:00:00"/>
    <x v="0"/>
    <x v="0"/>
    <x v="1"/>
    <x v="8"/>
    <x v="2"/>
    <x v="5"/>
    <n v="2"/>
    <n v="14"/>
    <n v="20"/>
    <n v="10"/>
    <n v="40"/>
    <n v="4"/>
    <n v="36"/>
    <n v="8"/>
    <x v="1"/>
    <x v="269"/>
    <s v="Festival Sale"/>
  </r>
  <r>
    <d v="2025-03-28T00:00:00"/>
    <x v="10"/>
    <x v="0"/>
    <x v="1"/>
    <x v="8"/>
    <x v="4"/>
    <x v="12"/>
    <n v="10"/>
    <n v="6"/>
    <n v="10"/>
    <n v="5"/>
    <n v="100"/>
    <n v="5"/>
    <n v="95"/>
    <n v="35"/>
    <x v="2"/>
    <x v="242"/>
    <s v="Discount Offer"/>
  </r>
  <r>
    <d v="2025-07-20T00:00:00"/>
    <x v="11"/>
    <x v="2"/>
    <x v="1"/>
    <x v="8"/>
    <x v="1"/>
    <x v="1"/>
    <n v="1"/>
    <n v="35"/>
    <n v="50"/>
    <n v="5"/>
    <n v="50"/>
    <n v="2.5"/>
    <n v="47.5"/>
    <n v="12.5"/>
    <x v="1"/>
    <x v="222"/>
    <s v="Others"/>
  </r>
  <r>
    <d v="2025-02-12T00:00:00"/>
    <x v="2"/>
    <x v="1"/>
    <x v="1"/>
    <x v="0"/>
    <x v="1"/>
    <x v="10"/>
    <n v="2"/>
    <n v="350"/>
    <n v="500"/>
    <n v="10"/>
    <n v="1000"/>
    <n v="100"/>
    <n v="900"/>
    <n v="200"/>
    <x v="2"/>
    <x v="117"/>
    <s v="Discount Offer"/>
  </r>
  <r>
    <d v="2025-07-02T00:00:00"/>
    <x v="11"/>
    <x v="2"/>
    <x v="1"/>
    <x v="5"/>
    <x v="1"/>
    <x v="10"/>
    <n v="1"/>
    <n v="70"/>
    <n v="100"/>
    <n v="20"/>
    <n v="100"/>
    <n v="20"/>
    <n v="80"/>
    <n v="10"/>
    <x v="2"/>
    <x v="270"/>
    <s v="Discount Offer"/>
  </r>
  <r>
    <d v="2025-05-03T00:00:00"/>
    <x v="1"/>
    <x v="0"/>
    <x v="1"/>
    <x v="7"/>
    <x v="5"/>
    <x v="6"/>
    <n v="5"/>
    <n v="40"/>
    <n v="50"/>
    <n v="10"/>
    <n v="250"/>
    <n v="25"/>
    <n v="225"/>
    <n v="25"/>
    <x v="2"/>
    <x v="48"/>
    <s v="Discount Offer"/>
  </r>
  <r>
    <d v="2025-12-15T00:00:00"/>
    <x v="6"/>
    <x v="1"/>
    <x v="3"/>
    <x v="3"/>
    <x v="2"/>
    <x v="5"/>
    <n v="5"/>
    <n v="140"/>
    <n v="200"/>
    <n v="15"/>
    <n v="1000"/>
    <n v="150"/>
    <n v="850"/>
    <n v="150"/>
    <x v="0"/>
    <x v="110"/>
    <s v="Returned Item"/>
  </r>
  <r>
    <d v="2025-07-04T00:00:00"/>
    <x v="11"/>
    <x v="2"/>
    <x v="3"/>
    <x v="7"/>
    <x v="0"/>
    <x v="15"/>
    <n v="10"/>
    <n v="65"/>
    <n v="100"/>
    <n v="0"/>
    <n v="1000"/>
    <n v="0"/>
    <n v="1000"/>
    <n v="350"/>
    <x v="2"/>
    <x v="271"/>
    <s v="Bulk Order"/>
  </r>
  <r>
    <d v="2025-03-14T00:00:00"/>
    <x v="10"/>
    <x v="0"/>
    <x v="3"/>
    <x v="4"/>
    <x v="4"/>
    <x v="26"/>
    <n v="5"/>
    <n v="300"/>
    <n v="500"/>
    <n v="5"/>
    <n v="2500"/>
    <n v="125"/>
    <n v="2375"/>
    <n v="875"/>
    <x v="0"/>
    <x v="272"/>
    <s v="Bulk Order"/>
  </r>
  <r>
    <d v="2025-10-17T00:00:00"/>
    <x v="9"/>
    <x v="2"/>
    <x v="1"/>
    <x v="4"/>
    <x v="0"/>
    <x v="0"/>
    <n v="1"/>
    <n v="32.5"/>
    <n v="50"/>
    <n v="5"/>
    <n v="50"/>
    <n v="2.5"/>
    <n v="47.5"/>
    <n v="15"/>
    <x v="1"/>
    <x v="238"/>
    <s v="Bulk Order"/>
  </r>
  <r>
    <d v="2025-04-13T00:00:00"/>
    <x v="8"/>
    <x v="0"/>
    <x v="3"/>
    <x v="6"/>
    <x v="0"/>
    <x v="15"/>
    <n v="5"/>
    <n v="65"/>
    <n v="100"/>
    <n v="5"/>
    <n v="500"/>
    <n v="25"/>
    <n v="475"/>
    <n v="150"/>
    <x v="0"/>
    <x v="273"/>
    <s v="Others"/>
  </r>
  <r>
    <d v="2025-11-26T00:00:00"/>
    <x v="7"/>
    <x v="1"/>
    <x v="4"/>
    <x v="0"/>
    <x v="1"/>
    <x v="20"/>
    <n v="2"/>
    <n v="7"/>
    <n v="10"/>
    <n v="5"/>
    <n v="20"/>
    <n v="1"/>
    <n v="19"/>
    <n v="5"/>
    <x v="1"/>
    <x v="274"/>
    <s v="Others"/>
  </r>
  <r>
    <d v="2025-11-24T00:00:00"/>
    <x v="7"/>
    <x v="1"/>
    <x v="3"/>
    <x v="4"/>
    <x v="3"/>
    <x v="3"/>
    <n v="5"/>
    <n v="375"/>
    <n v="500"/>
    <n v="10"/>
    <n v="2500"/>
    <n v="250"/>
    <n v="2250"/>
    <n v="375"/>
    <x v="1"/>
    <x v="275"/>
    <s v="Festival Sale"/>
  </r>
  <r>
    <d v="2025-10-27T00:00:00"/>
    <x v="9"/>
    <x v="2"/>
    <x v="4"/>
    <x v="2"/>
    <x v="2"/>
    <x v="7"/>
    <n v="1"/>
    <n v="70"/>
    <n v="100"/>
    <n v="5"/>
    <n v="100"/>
    <n v="5"/>
    <n v="95"/>
    <n v="25"/>
    <x v="1"/>
    <x v="276"/>
    <s v="Discount Offer"/>
  </r>
  <r>
    <d v="2025-04-12T00:00:00"/>
    <x v="8"/>
    <x v="0"/>
    <x v="1"/>
    <x v="0"/>
    <x v="2"/>
    <x v="7"/>
    <n v="5"/>
    <n v="14"/>
    <n v="20"/>
    <n v="5"/>
    <n v="100"/>
    <n v="5"/>
    <n v="95"/>
    <n v="25"/>
    <x v="2"/>
    <x v="3"/>
    <s v="Discount Offer"/>
  </r>
  <r>
    <d v="2025-01-15T00:00:00"/>
    <x v="5"/>
    <x v="1"/>
    <x v="4"/>
    <x v="9"/>
    <x v="0"/>
    <x v="24"/>
    <n v="2"/>
    <n v="32.5"/>
    <n v="50"/>
    <n v="20"/>
    <n v="100"/>
    <n v="20"/>
    <n v="80"/>
    <n v="15"/>
    <x v="2"/>
    <x v="277"/>
    <s v="Promo Applied"/>
  </r>
  <r>
    <d v="2025-04-23T00:00:00"/>
    <x v="8"/>
    <x v="0"/>
    <x v="1"/>
    <x v="7"/>
    <x v="3"/>
    <x v="28"/>
    <n v="5"/>
    <n v="15"/>
    <n v="20"/>
    <n v="0"/>
    <n v="100"/>
    <n v="0"/>
    <n v="100"/>
    <n v="25"/>
    <x v="0"/>
    <x v="55"/>
    <s v="Discount Offer"/>
  </r>
  <r>
    <d v="2025-04-06T00:00:00"/>
    <x v="8"/>
    <x v="0"/>
    <x v="1"/>
    <x v="9"/>
    <x v="3"/>
    <x v="3"/>
    <n v="5"/>
    <n v="375"/>
    <n v="500"/>
    <n v="0"/>
    <n v="2500"/>
    <n v="0"/>
    <n v="2500"/>
    <n v="625"/>
    <x v="0"/>
    <x v="278"/>
    <s v="Discount Offer"/>
  </r>
  <r>
    <d v="2025-09-20T00:00:00"/>
    <x v="4"/>
    <x v="2"/>
    <x v="4"/>
    <x v="5"/>
    <x v="5"/>
    <x v="21"/>
    <n v="2"/>
    <n v="112"/>
    <n v="140"/>
    <n v="0"/>
    <n v="280"/>
    <n v="0"/>
    <n v="280"/>
    <n v="56"/>
    <x v="1"/>
    <x v="279"/>
    <s v="Festival Sale"/>
  </r>
  <r>
    <d v="2025-01-13T00:00:00"/>
    <x v="5"/>
    <x v="1"/>
    <x v="1"/>
    <x v="5"/>
    <x v="1"/>
    <x v="1"/>
    <n v="2"/>
    <n v="140"/>
    <n v="200"/>
    <n v="5"/>
    <n v="400"/>
    <n v="20"/>
    <n v="380"/>
    <n v="100"/>
    <x v="2"/>
    <x v="21"/>
    <s v="Festival Sale"/>
  </r>
  <r>
    <d v="2025-02-17T00:00:00"/>
    <x v="2"/>
    <x v="1"/>
    <x v="3"/>
    <x v="6"/>
    <x v="1"/>
    <x v="20"/>
    <n v="2"/>
    <n v="140"/>
    <n v="200"/>
    <n v="20"/>
    <n v="400"/>
    <n v="80"/>
    <n v="320"/>
    <n v="40"/>
    <x v="2"/>
    <x v="87"/>
    <s v="Bulk Order"/>
  </r>
  <r>
    <d v="2025-08-21T00:00:00"/>
    <x v="3"/>
    <x v="2"/>
    <x v="2"/>
    <x v="7"/>
    <x v="6"/>
    <x v="18"/>
    <n v="10"/>
    <n v="75"/>
    <n v="100"/>
    <n v="0"/>
    <n v="1000"/>
    <n v="0"/>
    <n v="1000"/>
    <n v="250"/>
    <x v="1"/>
    <x v="280"/>
    <s v="Festival Sale"/>
  </r>
  <r>
    <d v="2025-03-13T00:00:00"/>
    <x v="10"/>
    <x v="0"/>
    <x v="1"/>
    <x v="4"/>
    <x v="0"/>
    <x v="11"/>
    <n v="2"/>
    <n v="130"/>
    <n v="200"/>
    <n v="5"/>
    <n v="400"/>
    <n v="20"/>
    <n v="380"/>
    <n v="120"/>
    <x v="2"/>
    <x v="104"/>
    <s v="Others"/>
  </r>
  <r>
    <d v="2025-02-12T00:00:00"/>
    <x v="2"/>
    <x v="1"/>
    <x v="2"/>
    <x v="4"/>
    <x v="2"/>
    <x v="5"/>
    <n v="2"/>
    <n v="350"/>
    <n v="500"/>
    <n v="5"/>
    <n v="1000"/>
    <n v="50"/>
    <n v="950"/>
    <n v="250"/>
    <x v="1"/>
    <x v="281"/>
    <s v="Promo Applied"/>
  </r>
  <r>
    <d v="2025-10-01T00:00:00"/>
    <x v="9"/>
    <x v="2"/>
    <x v="3"/>
    <x v="0"/>
    <x v="0"/>
    <x v="11"/>
    <n v="5"/>
    <n v="130"/>
    <n v="200"/>
    <n v="20"/>
    <n v="1000"/>
    <n v="200"/>
    <n v="800"/>
    <n v="150"/>
    <x v="0"/>
    <x v="282"/>
    <s v="Festival Sale"/>
  </r>
  <r>
    <d v="2025-12-10T00:00:00"/>
    <x v="6"/>
    <x v="1"/>
    <x v="2"/>
    <x v="4"/>
    <x v="6"/>
    <x v="9"/>
    <n v="1"/>
    <n v="15"/>
    <n v="20"/>
    <n v="0"/>
    <n v="20"/>
    <n v="0"/>
    <n v="20"/>
    <n v="5"/>
    <x v="2"/>
    <x v="283"/>
    <s v="Discount Offer"/>
  </r>
  <r>
    <d v="2025-02-17T00:00:00"/>
    <x v="2"/>
    <x v="1"/>
    <x v="1"/>
    <x v="6"/>
    <x v="0"/>
    <x v="0"/>
    <n v="5"/>
    <n v="6.5"/>
    <n v="10"/>
    <n v="20"/>
    <n v="50"/>
    <n v="10"/>
    <n v="40"/>
    <n v="7.5"/>
    <x v="2"/>
    <x v="284"/>
    <s v="Returned Item"/>
  </r>
  <r>
    <d v="2025-07-25T00:00:00"/>
    <x v="11"/>
    <x v="2"/>
    <x v="3"/>
    <x v="8"/>
    <x v="6"/>
    <x v="32"/>
    <n v="1"/>
    <n v="75"/>
    <n v="100"/>
    <n v="0"/>
    <n v="100"/>
    <n v="0"/>
    <n v="100"/>
    <n v="25"/>
    <x v="1"/>
    <x v="167"/>
    <s v="Others"/>
  </r>
  <r>
    <d v="2025-12-06T00:00:00"/>
    <x v="6"/>
    <x v="1"/>
    <x v="2"/>
    <x v="6"/>
    <x v="0"/>
    <x v="24"/>
    <n v="15"/>
    <n v="325"/>
    <n v="500"/>
    <n v="5"/>
    <n v="7500"/>
    <n v="375"/>
    <n v="7125"/>
    <n v="2250"/>
    <x v="0"/>
    <x v="285"/>
    <s v="Festival Sale"/>
  </r>
  <r>
    <d v="2025-07-16T00:00:00"/>
    <x v="11"/>
    <x v="2"/>
    <x v="2"/>
    <x v="9"/>
    <x v="6"/>
    <x v="13"/>
    <n v="2"/>
    <n v="37.5"/>
    <n v="50"/>
    <n v="0"/>
    <n v="100"/>
    <n v="0"/>
    <n v="100"/>
    <n v="25"/>
    <x v="0"/>
    <x v="286"/>
    <s v="Others"/>
  </r>
  <r>
    <d v="2025-08-21T00:00:00"/>
    <x v="3"/>
    <x v="2"/>
    <x v="4"/>
    <x v="3"/>
    <x v="6"/>
    <x v="18"/>
    <n v="10"/>
    <n v="150"/>
    <n v="200"/>
    <n v="20"/>
    <n v="2000"/>
    <n v="400"/>
    <n v="1600"/>
    <n v="100"/>
    <x v="0"/>
    <x v="287"/>
    <s v="Festival Sale"/>
  </r>
  <r>
    <d v="2025-10-24T00:00:00"/>
    <x v="9"/>
    <x v="2"/>
    <x v="2"/>
    <x v="9"/>
    <x v="5"/>
    <x v="8"/>
    <n v="2"/>
    <n v="8"/>
    <n v="10"/>
    <n v="20"/>
    <n v="20"/>
    <n v="4"/>
    <n v="16"/>
    <n v="0"/>
    <x v="2"/>
    <x v="288"/>
    <s v="Festival Sale"/>
  </r>
  <r>
    <d v="2025-02-05T00:00:00"/>
    <x v="2"/>
    <x v="1"/>
    <x v="2"/>
    <x v="1"/>
    <x v="3"/>
    <x v="23"/>
    <n v="2"/>
    <n v="150"/>
    <n v="200"/>
    <n v="10"/>
    <n v="400"/>
    <n v="40"/>
    <n v="360"/>
    <n v="60"/>
    <x v="1"/>
    <x v="289"/>
    <s v="Returned Item"/>
  </r>
  <r>
    <d v="2025-01-07T00:00:00"/>
    <x v="5"/>
    <x v="1"/>
    <x v="2"/>
    <x v="4"/>
    <x v="4"/>
    <x v="16"/>
    <n v="15"/>
    <n v="120"/>
    <n v="200"/>
    <n v="15"/>
    <n v="3000"/>
    <n v="450"/>
    <n v="2550"/>
    <n v="750"/>
    <x v="0"/>
    <x v="290"/>
    <s v="Festival Sale"/>
  </r>
  <r>
    <d v="2025-04-16T00:00:00"/>
    <x v="8"/>
    <x v="0"/>
    <x v="1"/>
    <x v="3"/>
    <x v="5"/>
    <x v="30"/>
    <n v="10"/>
    <n v="400"/>
    <n v="500"/>
    <n v="5"/>
    <n v="5000"/>
    <n v="250"/>
    <n v="4750"/>
    <n v="750"/>
    <x v="2"/>
    <x v="291"/>
    <s v="Discount Offer"/>
  </r>
  <r>
    <d v="2025-07-26T00:00:00"/>
    <x v="11"/>
    <x v="2"/>
    <x v="3"/>
    <x v="9"/>
    <x v="4"/>
    <x v="4"/>
    <n v="2"/>
    <n v="120"/>
    <n v="200"/>
    <n v="15"/>
    <n v="400"/>
    <n v="60"/>
    <n v="340"/>
    <n v="100"/>
    <x v="1"/>
    <x v="292"/>
    <s v="Promo Applied"/>
  </r>
  <r>
    <d v="2025-08-11T00:00:00"/>
    <x v="3"/>
    <x v="2"/>
    <x v="0"/>
    <x v="9"/>
    <x v="3"/>
    <x v="28"/>
    <n v="5"/>
    <n v="75"/>
    <n v="100"/>
    <n v="20"/>
    <n v="500"/>
    <n v="100"/>
    <n v="400"/>
    <n v="25"/>
    <x v="0"/>
    <x v="100"/>
    <s v="Others"/>
  </r>
  <r>
    <d v="2025-02-28T00:00:00"/>
    <x v="2"/>
    <x v="1"/>
    <x v="2"/>
    <x v="8"/>
    <x v="4"/>
    <x v="17"/>
    <n v="1"/>
    <n v="12"/>
    <n v="20"/>
    <n v="0"/>
    <n v="20"/>
    <n v="0"/>
    <n v="20"/>
    <n v="8"/>
    <x v="1"/>
    <x v="175"/>
    <s v="Discount Offer"/>
  </r>
  <r>
    <d v="2025-03-04T00:00:00"/>
    <x v="10"/>
    <x v="0"/>
    <x v="0"/>
    <x v="4"/>
    <x v="3"/>
    <x v="23"/>
    <n v="15"/>
    <n v="105"/>
    <n v="140"/>
    <n v="0"/>
    <n v="2100"/>
    <n v="0"/>
    <n v="2100"/>
    <n v="525"/>
    <x v="2"/>
    <x v="293"/>
    <s v="Others"/>
  </r>
  <r>
    <d v="2025-08-01T00:00:00"/>
    <x v="3"/>
    <x v="2"/>
    <x v="2"/>
    <x v="7"/>
    <x v="1"/>
    <x v="1"/>
    <n v="2"/>
    <n v="140"/>
    <n v="200"/>
    <n v="10"/>
    <n v="400"/>
    <n v="40"/>
    <n v="360"/>
    <n v="80"/>
    <x v="2"/>
    <x v="294"/>
    <s v="Promo Applied"/>
  </r>
  <r>
    <d v="2025-05-05T00:00:00"/>
    <x v="1"/>
    <x v="0"/>
    <x v="3"/>
    <x v="8"/>
    <x v="0"/>
    <x v="0"/>
    <n v="5"/>
    <n v="65"/>
    <n v="100"/>
    <n v="0"/>
    <n v="500"/>
    <n v="0"/>
    <n v="500"/>
    <n v="175"/>
    <x v="0"/>
    <x v="295"/>
    <s v="Festival Sale"/>
  </r>
  <r>
    <d v="2025-04-28T00:00:00"/>
    <x v="8"/>
    <x v="0"/>
    <x v="3"/>
    <x v="5"/>
    <x v="0"/>
    <x v="15"/>
    <n v="1"/>
    <n v="32.5"/>
    <n v="50"/>
    <n v="0"/>
    <n v="50"/>
    <n v="0"/>
    <n v="50"/>
    <n v="17.5"/>
    <x v="0"/>
    <x v="296"/>
    <s v="Festival Sale"/>
  </r>
  <r>
    <d v="2025-08-06T00:00:00"/>
    <x v="3"/>
    <x v="2"/>
    <x v="0"/>
    <x v="9"/>
    <x v="6"/>
    <x v="25"/>
    <n v="7"/>
    <n v="7.5"/>
    <n v="10"/>
    <n v="20"/>
    <n v="75"/>
    <n v="15"/>
    <n v="60"/>
    <n v="3.75"/>
    <x v="2"/>
    <x v="297"/>
    <s v="Promo Applied"/>
  </r>
  <r>
    <d v="2025-10-04T00:00:00"/>
    <x v="9"/>
    <x v="2"/>
    <x v="2"/>
    <x v="2"/>
    <x v="0"/>
    <x v="11"/>
    <n v="10"/>
    <n v="130"/>
    <n v="200"/>
    <n v="0"/>
    <n v="2000"/>
    <n v="0"/>
    <n v="2000"/>
    <n v="700"/>
    <x v="2"/>
    <x v="139"/>
    <s v="Others"/>
  </r>
  <r>
    <d v="2025-06-10T00:00:00"/>
    <x v="0"/>
    <x v="0"/>
    <x v="1"/>
    <x v="9"/>
    <x v="3"/>
    <x v="27"/>
    <n v="2"/>
    <n v="150"/>
    <n v="200"/>
    <n v="0"/>
    <n v="400"/>
    <n v="0"/>
    <n v="400"/>
    <n v="100"/>
    <x v="1"/>
    <x v="298"/>
    <s v="Others"/>
  </r>
  <r>
    <d v="2025-05-06T00:00:00"/>
    <x v="1"/>
    <x v="0"/>
    <x v="1"/>
    <x v="6"/>
    <x v="4"/>
    <x v="4"/>
    <n v="15"/>
    <n v="300"/>
    <n v="500"/>
    <n v="5"/>
    <n v="7500"/>
    <n v="375"/>
    <n v="7125"/>
    <n v="2625"/>
    <x v="2"/>
    <x v="299"/>
    <s v="Others"/>
  </r>
  <r>
    <d v="2025-02-06T00:00:00"/>
    <x v="2"/>
    <x v="1"/>
    <x v="1"/>
    <x v="1"/>
    <x v="2"/>
    <x v="5"/>
    <n v="1"/>
    <n v="98"/>
    <n v="140"/>
    <n v="0"/>
    <n v="140"/>
    <n v="0"/>
    <n v="140"/>
    <n v="42"/>
    <x v="2"/>
    <x v="258"/>
    <s v="Promo Applied"/>
  </r>
  <r>
    <d v="2025-02-01T00:00:00"/>
    <x v="2"/>
    <x v="1"/>
    <x v="3"/>
    <x v="6"/>
    <x v="1"/>
    <x v="31"/>
    <n v="1"/>
    <n v="98"/>
    <n v="140"/>
    <n v="15"/>
    <n v="140"/>
    <n v="21"/>
    <n v="119"/>
    <n v="21"/>
    <x v="0"/>
    <x v="288"/>
    <s v="Bulk Order"/>
  </r>
  <r>
    <d v="2025-11-14T00:00:00"/>
    <x v="7"/>
    <x v="1"/>
    <x v="2"/>
    <x v="9"/>
    <x v="1"/>
    <x v="31"/>
    <n v="5"/>
    <n v="35"/>
    <n v="50"/>
    <n v="15"/>
    <n v="250"/>
    <n v="37.5"/>
    <n v="212.5"/>
    <n v="37.5"/>
    <x v="2"/>
    <x v="300"/>
    <s v="Others"/>
  </r>
  <r>
    <d v="2025-08-02T00:00:00"/>
    <x v="3"/>
    <x v="2"/>
    <x v="0"/>
    <x v="5"/>
    <x v="6"/>
    <x v="13"/>
    <n v="2"/>
    <n v="105"/>
    <n v="140"/>
    <n v="0"/>
    <n v="280"/>
    <n v="0"/>
    <n v="280"/>
    <n v="70"/>
    <x v="1"/>
    <x v="301"/>
    <s v="Others"/>
  </r>
  <r>
    <d v="2025-05-25T00:00:00"/>
    <x v="1"/>
    <x v="0"/>
    <x v="1"/>
    <x v="9"/>
    <x v="0"/>
    <x v="24"/>
    <n v="5"/>
    <n v="130"/>
    <n v="200"/>
    <n v="0"/>
    <n v="1000"/>
    <n v="0"/>
    <n v="1000"/>
    <n v="350"/>
    <x v="1"/>
    <x v="302"/>
    <s v="Bulk Order"/>
  </r>
  <r>
    <d v="2025-02-03T00:00:00"/>
    <x v="2"/>
    <x v="1"/>
    <x v="0"/>
    <x v="3"/>
    <x v="6"/>
    <x v="25"/>
    <n v="10"/>
    <n v="75"/>
    <n v="100"/>
    <n v="15"/>
    <n v="1000"/>
    <n v="150"/>
    <n v="850"/>
    <n v="100"/>
    <x v="0"/>
    <x v="303"/>
    <s v="Discount Offer"/>
  </r>
  <r>
    <d v="2025-05-04T00:00:00"/>
    <x v="1"/>
    <x v="0"/>
    <x v="4"/>
    <x v="1"/>
    <x v="1"/>
    <x v="20"/>
    <n v="1"/>
    <n v="35"/>
    <n v="50"/>
    <n v="0"/>
    <n v="50"/>
    <n v="0"/>
    <n v="50"/>
    <n v="15"/>
    <x v="0"/>
    <x v="231"/>
    <s v="Bulk Order"/>
  </r>
  <r>
    <d v="2025-08-19T00:00:00"/>
    <x v="3"/>
    <x v="2"/>
    <x v="3"/>
    <x v="9"/>
    <x v="3"/>
    <x v="23"/>
    <n v="15"/>
    <n v="15"/>
    <n v="20"/>
    <n v="15"/>
    <n v="300"/>
    <n v="45"/>
    <n v="255"/>
    <n v="30"/>
    <x v="1"/>
    <x v="304"/>
    <s v="Festival Sale"/>
  </r>
  <r>
    <d v="2025-11-07T00:00:00"/>
    <x v="7"/>
    <x v="1"/>
    <x v="2"/>
    <x v="1"/>
    <x v="4"/>
    <x v="4"/>
    <n v="10"/>
    <n v="30"/>
    <n v="50"/>
    <n v="10"/>
    <n v="500"/>
    <n v="50"/>
    <n v="450"/>
    <n v="150"/>
    <x v="0"/>
    <x v="305"/>
    <s v="Others"/>
  </r>
  <r>
    <d v="2025-04-14T00:00:00"/>
    <x v="8"/>
    <x v="0"/>
    <x v="0"/>
    <x v="5"/>
    <x v="6"/>
    <x v="13"/>
    <n v="5"/>
    <n v="7.5"/>
    <n v="10"/>
    <n v="10"/>
    <n v="50"/>
    <n v="5"/>
    <n v="45"/>
    <n v="7.5"/>
    <x v="0"/>
    <x v="306"/>
    <s v="Festival Sale"/>
  </r>
  <r>
    <d v="2025-03-03T00:00:00"/>
    <x v="10"/>
    <x v="0"/>
    <x v="4"/>
    <x v="4"/>
    <x v="0"/>
    <x v="24"/>
    <n v="15"/>
    <n v="13"/>
    <n v="20"/>
    <n v="20"/>
    <n v="300"/>
    <n v="60"/>
    <n v="240"/>
    <n v="45"/>
    <x v="2"/>
    <x v="307"/>
    <s v="Festival Sale"/>
  </r>
  <r>
    <d v="2025-12-03T00:00:00"/>
    <x v="6"/>
    <x v="1"/>
    <x v="3"/>
    <x v="2"/>
    <x v="4"/>
    <x v="12"/>
    <n v="2"/>
    <n v="12"/>
    <n v="20"/>
    <n v="10"/>
    <n v="40"/>
    <n v="4"/>
    <n v="36"/>
    <n v="12"/>
    <x v="2"/>
    <x v="308"/>
    <s v="Returned Item"/>
  </r>
  <r>
    <d v="2025-03-24T00:00:00"/>
    <x v="10"/>
    <x v="0"/>
    <x v="0"/>
    <x v="0"/>
    <x v="0"/>
    <x v="15"/>
    <n v="15"/>
    <n v="65"/>
    <n v="100"/>
    <n v="0"/>
    <n v="1500"/>
    <n v="0"/>
    <n v="1500"/>
    <n v="525"/>
    <x v="2"/>
    <x v="309"/>
    <s v="Bulk Order"/>
  </r>
  <r>
    <d v="2025-01-23T00:00:00"/>
    <x v="5"/>
    <x v="1"/>
    <x v="1"/>
    <x v="7"/>
    <x v="0"/>
    <x v="24"/>
    <n v="5"/>
    <n v="65"/>
    <n v="100"/>
    <n v="0"/>
    <n v="500"/>
    <n v="0"/>
    <n v="500"/>
    <n v="175"/>
    <x v="2"/>
    <x v="310"/>
    <s v="Bulk Order"/>
  </r>
  <r>
    <d v="2025-11-18T00:00:00"/>
    <x v="7"/>
    <x v="1"/>
    <x v="0"/>
    <x v="3"/>
    <x v="1"/>
    <x v="1"/>
    <n v="10"/>
    <n v="70"/>
    <n v="100"/>
    <n v="0"/>
    <n v="1000"/>
    <n v="0"/>
    <n v="1000"/>
    <n v="300"/>
    <x v="0"/>
    <x v="311"/>
    <s v="Others"/>
  </r>
  <r>
    <d v="2025-04-26T00:00:00"/>
    <x v="8"/>
    <x v="0"/>
    <x v="3"/>
    <x v="8"/>
    <x v="3"/>
    <x v="3"/>
    <n v="10"/>
    <n v="15"/>
    <n v="20"/>
    <n v="20"/>
    <n v="200"/>
    <n v="40"/>
    <n v="160"/>
    <n v="10"/>
    <x v="1"/>
    <x v="312"/>
    <s v="Promo Applied"/>
  </r>
  <r>
    <d v="2025-06-18T00:00:00"/>
    <x v="0"/>
    <x v="0"/>
    <x v="1"/>
    <x v="1"/>
    <x v="4"/>
    <x v="12"/>
    <n v="2"/>
    <n v="120"/>
    <n v="200"/>
    <n v="5"/>
    <n v="400"/>
    <n v="20"/>
    <n v="380"/>
    <n v="140"/>
    <x v="1"/>
    <x v="313"/>
    <s v="Others"/>
  </r>
  <r>
    <d v="2025-06-17T00:00:00"/>
    <x v="0"/>
    <x v="0"/>
    <x v="3"/>
    <x v="2"/>
    <x v="5"/>
    <x v="21"/>
    <n v="10"/>
    <n v="80"/>
    <n v="100"/>
    <n v="5"/>
    <n v="1000"/>
    <n v="50"/>
    <n v="950"/>
    <n v="150"/>
    <x v="1"/>
    <x v="314"/>
    <s v="Promo Applied"/>
  </r>
  <r>
    <d v="2025-11-04T00:00:00"/>
    <x v="7"/>
    <x v="1"/>
    <x v="1"/>
    <x v="7"/>
    <x v="3"/>
    <x v="3"/>
    <n v="5"/>
    <n v="105"/>
    <n v="140"/>
    <n v="20"/>
    <n v="700"/>
    <n v="140"/>
    <n v="560"/>
    <n v="35"/>
    <x v="0"/>
    <x v="203"/>
    <s v="Bulk Order"/>
  </r>
  <r>
    <d v="2025-12-03T00:00:00"/>
    <x v="6"/>
    <x v="1"/>
    <x v="0"/>
    <x v="1"/>
    <x v="3"/>
    <x v="29"/>
    <n v="15"/>
    <n v="105"/>
    <n v="140"/>
    <n v="15"/>
    <n v="2100"/>
    <n v="315"/>
    <n v="1785"/>
    <n v="210"/>
    <x v="0"/>
    <x v="315"/>
    <s v="Festival Sale"/>
  </r>
  <r>
    <d v="2025-07-22T00:00:00"/>
    <x v="11"/>
    <x v="2"/>
    <x v="3"/>
    <x v="2"/>
    <x v="2"/>
    <x v="2"/>
    <n v="2"/>
    <n v="140"/>
    <n v="200"/>
    <n v="10"/>
    <n v="400"/>
    <n v="40"/>
    <n v="360"/>
    <n v="80"/>
    <x v="1"/>
    <x v="72"/>
    <s v="Discount Offer"/>
  </r>
  <r>
    <d v="2025-05-23T00:00:00"/>
    <x v="1"/>
    <x v="0"/>
    <x v="2"/>
    <x v="1"/>
    <x v="0"/>
    <x v="0"/>
    <n v="2"/>
    <n v="325"/>
    <n v="500"/>
    <n v="0"/>
    <n v="1000"/>
    <n v="0"/>
    <n v="1000"/>
    <n v="350"/>
    <x v="2"/>
    <x v="316"/>
    <s v="Promo Applied"/>
  </r>
  <r>
    <d v="2025-06-22T00:00:00"/>
    <x v="0"/>
    <x v="0"/>
    <x v="2"/>
    <x v="9"/>
    <x v="0"/>
    <x v="15"/>
    <n v="10"/>
    <n v="130"/>
    <n v="200"/>
    <n v="15"/>
    <n v="2000"/>
    <n v="300"/>
    <n v="1700"/>
    <n v="400"/>
    <x v="2"/>
    <x v="317"/>
    <s v="Bulk Order"/>
  </r>
  <r>
    <d v="2025-12-21T00:00:00"/>
    <x v="6"/>
    <x v="1"/>
    <x v="4"/>
    <x v="1"/>
    <x v="3"/>
    <x v="28"/>
    <n v="2"/>
    <n v="375"/>
    <n v="500"/>
    <n v="5"/>
    <n v="1000"/>
    <n v="50"/>
    <n v="950"/>
    <n v="200"/>
    <x v="2"/>
    <x v="318"/>
    <s v="Others"/>
  </r>
  <r>
    <d v="2025-05-15T00:00:00"/>
    <x v="1"/>
    <x v="0"/>
    <x v="3"/>
    <x v="9"/>
    <x v="4"/>
    <x v="17"/>
    <n v="1"/>
    <n v="12"/>
    <n v="20"/>
    <n v="15"/>
    <n v="20"/>
    <n v="3"/>
    <n v="17"/>
    <n v="5"/>
    <x v="2"/>
    <x v="319"/>
    <s v="Others"/>
  </r>
  <r>
    <d v="2025-04-16T00:00:00"/>
    <x v="8"/>
    <x v="0"/>
    <x v="1"/>
    <x v="5"/>
    <x v="6"/>
    <x v="25"/>
    <n v="2"/>
    <n v="15"/>
    <n v="20"/>
    <n v="20"/>
    <n v="40"/>
    <n v="8"/>
    <n v="32"/>
    <n v="2"/>
    <x v="0"/>
    <x v="320"/>
    <s v="Returned Item"/>
  </r>
  <r>
    <d v="2025-12-25T00:00:00"/>
    <x v="6"/>
    <x v="1"/>
    <x v="2"/>
    <x v="8"/>
    <x v="1"/>
    <x v="31"/>
    <n v="5"/>
    <n v="350"/>
    <n v="500"/>
    <n v="10"/>
    <n v="2500"/>
    <n v="250"/>
    <n v="2250"/>
    <n v="500"/>
    <x v="1"/>
    <x v="3"/>
    <s v="Others"/>
  </r>
  <r>
    <d v="2025-11-13T00:00:00"/>
    <x v="7"/>
    <x v="1"/>
    <x v="0"/>
    <x v="7"/>
    <x v="4"/>
    <x v="17"/>
    <n v="2"/>
    <n v="30"/>
    <n v="50"/>
    <n v="15"/>
    <n v="100"/>
    <n v="15"/>
    <n v="85"/>
    <n v="25"/>
    <x v="0"/>
    <x v="321"/>
    <s v="Discount Offer"/>
  </r>
  <r>
    <d v="2025-05-15T00:00:00"/>
    <x v="1"/>
    <x v="0"/>
    <x v="3"/>
    <x v="1"/>
    <x v="1"/>
    <x v="20"/>
    <n v="2"/>
    <n v="350"/>
    <n v="500"/>
    <n v="10"/>
    <n v="1000"/>
    <n v="100"/>
    <n v="900"/>
    <n v="200"/>
    <x v="2"/>
    <x v="322"/>
    <s v="Others"/>
  </r>
  <r>
    <d v="2025-11-03T00:00:00"/>
    <x v="7"/>
    <x v="1"/>
    <x v="3"/>
    <x v="5"/>
    <x v="1"/>
    <x v="20"/>
    <n v="5"/>
    <n v="350"/>
    <n v="500"/>
    <n v="0"/>
    <n v="2500"/>
    <n v="0"/>
    <n v="2500"/>
    <n v="750"/>
    <x v="0"/>
    <x v="323"/>
    <s v="Festival Sale"/>
  </r>
  <r>
    <d v="2025-10-17T00:00:00"/>
    <x v="9"/>
    <x v="2"/>
    <x v="2"/>
    <x v="2"/>
    <x v="5"/>
    <x v="19"/>
    <n v="1"/>
    <n v="160"/>
    <n v="200"/>
    <n v="0"/>
    <n v="200"/>
    <n v="0"/>
    <n v="200"/>
    <n v="40"/>
    <x v="1"/>
    <x v="324"/>
    <s v="Others"/>
  </r>
  <r>
    <d v="2025-11-26T00:00:00"/>
    <x v="7"/>
    <x v="1"/>
    <x v="0"/>
    <x v="2"/>
    <x v="5"/>
    <x v="19"/>
    <n v="2"/>
    <n v="40"/>
    <n v="50"/>
    <n v="0"/>
    <n v="100"/>
    <n v="0"/>
    <n v="100"/>
    <n v="20"/>
    <x v="0"/>
    <x v="289"/>
    <s v="Returned Item"/>
  </r>
  <r>
    <d v="2025-11-09T00:00:00"/>
    <x v="7"/>
    <x v="1"/>
    <x v="3"/>
    <x v="9"/>
    <x v="6"/>
    <x v="13"/>
    <n v="1"/>
    <n v="75"/>
    <n v="100"/>
    <n v="20"/>
    <n v="100"/>
    <n v="20"/>
    <n v="80"/>
    <n v="5"/>
    <x v="1"/>
    <x v="315"/>
    <s v="Promo Applied"/>
  </r>
  <r>
    <d v="2025-12-06T00:00:00"/>
    <x v="6"/>
    <x v="1"/>
    <x v="3"/>
    <x v="1"/>
    <x v="5"/>
    <x v="30"/>
    <n v="5"/>
    <n v="112"/>
    <n v="140"/>
    <n v="15"/>
    <n v="700"/>
    <n v="105"/>
    <n v="595"/>
    <n v="35"/>
    <x v="0"/>
    <x v="325"/>
    <s v="Bulk Order"/>
  </r>
  <r>
    <d v="2025-06-09T00:00:00"/>
    <x v="0"/>
    <x v="0"/>
    <x v="1"/>
    <x v="4"/>
    <x v="1"/>
    <x v="31"/>
    <n v="5"/>
    <n v="98"/>
    <n v="140"/>
    <n v="20"/>
    <n v="700"/>
    <n v="140"/>
    <n v="560"/>
    <n v="70"/>
    <x v="2"/>
    <x v="326"/>
    <s v="Bulk Order"/>
  </r>
  <r>
    <d v="2025-05-16T00:00:00"/>
    <x v="1"/>
    <x v="0"/>
    <x v="4"/>
    <x v="2"/>
    <x v="1"/>
    <x v="31"/>
    <n v="5"/>
    <n v="140"/>
    <n v="200"/>
    <n v="0"/>
    <n v="1000"/>
    <n v="0"/>
    <n v="1000"/>
    <n v="300"/>
    <x v="2"/>
    <x v="327"/>
    <s v="Others"/>
  </r>
  <r>
    <d v="2025-07-12T00:00:00"/>
    <x v="11"/>
    <x v="2"/>
    <x v="1"/>
    <x v="2"/>
    <x v="2"/>
    <x v="2"/>
    <n v="15"/>
    <n v="140"/>
    <n v="200"/>
    <n v="0"/>
    <n v="3000"/>
    <n v="0"/>
    <n v="3000"/>
    <n v="900"/>
    <x v="1"/>
    <x v="144"/>
    <s v="Discount Offer"/>
  </r>
  <r>
    <d v="2025-11-20T00:00:00"/>
    <x v="7"/>
    <x v="1"/>
    <x v="1"/>
    <x v="4"/>
    <x v="1"/>
    <x v="10"/>
    <n v="5"/>
    <n v="7"/>
    <n v="10"/>
    <n v="0"/>
    <n v="50"/>
    <n v="0"/>
    <n v="50"/>
    <n v="15"/>
    <x v="0"/>
    <x v="328"/>
    <s v="Returned Item"/>
  </r>
  <r>
    <d v="2025-06-10T00:00:00"/>
    <x v="0"/>
    <x v="0"/>
    <x v="4"/>
    <x v="6"/>
    <x v="6"/>
    <x v="32"/>
    <n v="10"/>
    <n v="15"/>
    <n v="20"/>
    <n v="20"/>
    <n v="200"/>
    <n v="40"/>
    <n v="160"/>
    <n v="10"/>
    <x v="1"/>
    <x v="140"/>
    <s v="Bulk Order"/>
  </r>
  <r>
    <d v="2025-07-11T00:00:00"/>
    <x v="11"/>
    <x v="2"/>
    <x v="1"/>
    <x v="0"/>
    <x v="6"/>
    <x v="32"/>
    <n v="2"/>
    <n v="105"/>
    <n v="140"/>
    <n v="20"/>
    <n v="280"/>
    <n v="56"/>
    <n v="224"/>
    <n v="14"/>
    <x v="0"/>
    <x v="329"/>
    <s v="Others"/>
  </r>
  <r>
    <d v="2025-02-22T00:00:00"/>
    <x v="2"/>
    <x v="1"/>
    <x v="1"/>
    <x v="0"/>
    <x v="0"/>
    <x v="11"/>
    <n v="5"/>
    <n v="13"/>
    <n v="20"/>
    <n v="0"/>
    <n v="100"/>
    <n v="0"/>
    <n v="100"/>
    <n v="35"/>
    <x v="2"/>
    <x v="330"/>
    <s v="Festival Sale"/>
  </r>
  <r>
    <d v="2025-05-16T00:00:00"/>
    <x v="1"/>
    <x v="0"/>
    <x v="1"/>
    <x v="4"/>
    <x v="6"/>
    <x v="9"/>
    <n v="10"/>
    <n v="105"/>
    <n v="140"/>
    <n v="0"/>
    <n v="1400"/>
    <n v="0"/>
    <n v="1400"/>
    <n v="350"/>
    <x v="0"/>
    <x v="222"/>
    <s v="Bulk Order"/>
  </r>
  <r>
    <d v="2025-12-03T00:00:00"/>
    <x v="6"/>
    <x v="1"/>
    <x v="0"/>
    <x v="4"/>
    <x v="4"/>
    <x v="16"/>
    <n v="10"/>
    <n v="12"/>
    <n v="20"/>
    <n v="0"/>
    <n v="200"/>
    <n v="0"/>
    <n v="200"/>
    <n v="80"/>
    <x v="2"/>
    <x v="25"/>
    <s v="Returned Item"/>
  </r>
  <r>
    <d v="2025-04-17T00:00:00"/>
    <x v="8"/>
    <x v="0"/>
    <x v="0"/>
    <x v="1"/>
    <x v="3"/>
    <x v="3"/>
    <n v="10"/>
    <n v="37.5"/>
    <n v="50"/>
    <n v="5"/>
    <n v="500"/>
    <n v="25"/>
    <n v="475"/>
    <n v="100"/>
    <x v="1"/>
    <x v="105"/>
    <s v="Festival Sale"/>
  </r>
  <r>
    <d v="2025-12-03T00:00:00"/>
    <x v="6"/>
    <x v="1"/>
    <x v="3"/>
    <x v="6"/>
    <x v="3"/>
    <x v="29"/>
    <n v="5"/>
    <n v="75"/>
    <n v="100"/>
    <n v="15"/>
    <n v="500"/>
    <n v="75"/>
    <n v="425"/>
    <n v="50"/>
    <x v="0"/>
    <x v="331"/>
    <s v="Others"/>
  </r>
  <r>
    <d v="2025-03-10T00:00:00"/>
    <x v="10"/>
    <x v="0"/>
    <x v="3"/>
    <x v="0"/>
    <x v="0"/>
    <x v="24"/>
    <n v="5"/>
    <n v="130"/>
    <n v="200"/>
    <n v="10"/>
    <n v="1000"/>
    <n v="100"/>
    <n v="900"/>
    <n v="250"/>
    <x v="1"/>
    <x v="332"/>
    <s v="Promo Applied"/>
  </r>
  <r>
    <d v="2025-04-22T00:00:00"/>
    <x v="8"/>
    <x v="0"/>
    <x v="2"/>
    <x v="7"/>
    <x v="5"/>
    <x v="30"/>
    <n v="10"/>
    <n v="112"/>
    <n v="140"/>
    <n v="5"/>
    <n v="1400"/>
    <n v="70"/>
    <n v="1330"/>
    <n v="210"/>
    <x v="2"/>
    <x v="97"/>
    <s v="Festival Sale"/>
  </r>
  <r>
    <d v="2025-10-12T00:00:00"/>
    <x v="9"/>
    <x v="2"/>
    <x v="2"/>
    <x v="3"/>
    <x v="6"/>
    <x v="13"/>
    <n v="5"/>
    <n v="37.5"/>
    <n v="50"/>
    <n v="0"/>
    <n v="250"/>
    <n v="0"/>
    <n v="250"/>
    <n v="62.5"/>
    <x v="0"/>
    <x v="44"/>
    <s v="Discount Offer"/>
  </r>
  <r>
    <d v="2025-06-02T00:00:00"/>
    <x v="0"/>
    <x v="0"/>
    <x v="1"/>
    <x v="4"/>
    <x v="0"/>
    <x v="24"/>
    <n v="5"/>
    <n v="325"/>
    <n v="500"/>
    <n v="10"/>
    <n v="2500"/>
    <n v="250"/>
    <n v="2250"/>
    <n v="625"/>
    <x v="1"/>
    <x v="124"/>
    <s v="Discount Offer"/>
  </r>
  <r>
    <d v="2025-02-01T00:00:00"/>
    <x v="2"/>
    <x v="1"/>
    <x v="2"/>
    <x v="1"/>
    <x v="4"/>
    <x v="4"/>
    <n v="10"/>
    <n v="30"/>
    <n v="50"/>
    <n v="10"/>
    <n v="500"/>
    <n v="50"/>
    <n v="450"/>
    <n v="150"/>
    <x v="0"/>
    <x v="333"/>
    <s v="Promo Applied"/>
  </r>
  <r>
    <d v="2025-03-27T00:00:00"/>
    <x v="10"/>
    <x v="0"/>
    <x v="1"/>
    <x v="3"/>
    <x v="6"/>
    <x v="9"/>
    <n v="1"/>
    <n v="7.5"/>
    <n v="10"/>
    <n v="15"/>
    <n v="10"/>
    <n v="1.5"/>
    <n v="8.5"/>
    <n v="1"/>
    <x v="0"/>
    <x v="334"/>
    <s v="Others"/>
  </r>
  <r>
    <d v="2025-08-27T00:00:00"/>
    <x v="3"/>
    <x v="2"/>
    <x v="0"/>
    <x v="2"/>
    <x v="1"/>
    <x v="20"/>
    <n v="10"/>
    <n v="140"/>
    <n v="200"/>
    <n v="15"/>
    <n v="2000"/>
    <n v="300"/>
    <n v="1700"/>
    <n v="300"/>
    <x v="1"/>
    <x v="335"/>
    <s v="Returned Item"/>
  </r>
  <r>
    <d v="2025-06-24T00:00:00"/>
    <x v="0"/>
    <x v="0"/>
    <x v="1"/>
    <x v="7"/>
    <x v="6"/>
    <x v="32"/>
    <n v="2"/>
    <n v="150"/>
    <n v="200"/>
    <n v="20"/>
    <n v="400"/>
    <n v="80"/>
    <n v="320"/>
    <n v="20"/>
    <x v="0"/>
    <x v="336"/>
    <s v="Discount Offer"/>
  </r>
  <r>
    <d v="2025-10-07T00:00:00"/>
    <x v="9"/>
    <x v="2"/>
    <x v="1"/>
    <x v="3"/>
    <x v="3"/>
    <x v="23"/>
    <n v="5"/>
    <n v="15"/>
    <n v="20"/>
    <n v="0"/>
    <n v="100"/>
    <n v="0"/>
    <n v="100"/>
    <n v="25"/>
    <x v="0"/>
    <x v="337"/>
    <s v="Promo Applied"/>
  </r>
  <r>
    <d v="2025-02-11T00:00:00"/>
    <x v="2"/>
    <x v="1"/>
    <x v="1"/>
    <x v="9"/>
    <x v="2"/>
    <x v="2"/>
    <n v="10"/>
    <n v="140"/>
    <n v="200"/>
    <n v="0"/>
    <n v="2000"/>
    <n v="0"/>
    <n v="2000"/>
    <n v="600"/>
    <x v="0"/>
    <x v="338"/>
    <s v="Discount Offer"/>
  </r>
  <r>
    <d v="2025-04-18T00:00:00"/>
    <x v="8"/>
    <x v="0"/>
    <x v="2"/>
    <x v="2"/>
    <x v="0"/>
    <x v="0"/>
    <n v="2"/>
    <n v="325"/>
    <n v="500"/>
    <n v="0"/>
    <n v="1000"/>
    <n v="0"/>
    <n v="1000"/>
    <n v="350"/>
    <x v="1"/>
    <x v="174"/>
    <s v="Others"/>
  </r>
  <r>
    <d v="2025-11-22T00:00:00"/>
    <x v="7"/>
    <x v="1"/>
    <x v="4"/>
    <x v="6"/>
    <x v="4"/>
    <x v="16"/>
    <n v="15"/>
    <n v="60"/>
    <n v="100"/>
    <n v="0"/>
    <n v="1500"/>
    <n v="0"/>
    <n v="1500"/>
    <n v="600"/>
    <x v="2"/>
    <x v="339"/>
    <s v="Bulk Order"/>
  </r>
  <r>
    <d v="2025-03-19T00:00:00"/>
    <x v="10"/>
    <x v="0"/>
    <x v="0"/>
    <x v="7"/>
    <x v="0"/>
    <x v="15"/>
    <n v="10"/>
    <n v="65"/>
    <n v="100"/>
    <n v="20"/>
    <n v="1000"/>
    <n v="200"/>
    <n v="800"/>
    <n v="150"/>
    <x v="1"/>
    <x v="340"/>
    <s v="Others"/>
  </r>
  <r>
    <d v="2025-02-12T00:00:00"/>
    <x v="2"/>
    <x v="1"/>
    <x v="3"/>
    <x v="3"/>
    <x v="4"/>
    <x v="17"/>
    <n v="10"/>
    <n v="300"/>
    <n v="500"/>
    <n v="0"/>
    <n v="5000"/>
    <n v="0"/>
    <n v="5000"/>
    <n v="2000"/>
    <x v="0"/>
    <x v="332"/>
    <s v="Others"/>
  </r>
  <r>
    <d v="2025-05-17T00:00:00"/>
    <x v="1"/>
    <x v="0"/>
    <x v="0"/>
    <x v="1"/>
    <x v="4"/>
    <x v="4"/>
    <n v="5"/>
    <n v="84"/>
    <n v="140"/>
    <n v="0"/>
    <n v="700"/>
    <n v="0"/>
    <n v="700"/>
    <n v="280"/>
    <x v="1"/>
    <x v="3"/>
    <s v="Festival Sale"/>
  </r>
  <r>
    <d v="2025-04-16T00:00:00"/>
    <x v="8"/>
    <x v="0"/>
    <x v="4"/>
    <x v="4"/>
    <x v="2"/>
    <x v="22"/>
    <n v="1"/>
    <n v="14"/>
    <n v="20"/>
    <n v="5"/>
    <n v="20"/>
    <n v="1"/>
    <n v="19"/>
    <n v="5"/>
    <x v="2"/>
    <x v="341"/>
    <s v="Others"/>
  </r>
  <r>
    <d v="2025-11-24T00:00:00"/>
    <x v="7"/>
    <x v="1"/>
    <x v="4"/>
    <x v="9"/>
    <x v="0"/>
    <x v="11"/>
    <n v="2"/>
    <n v="32.5"/>
    <n v="50"/>
    <n v="15"/>
    <n v="100"/>
    <n v="15"/>
    <n v="85"/>
    <n v="20"/>
    <x v="0"/>
    <x v="154"/>
    <s v="Returned Item"/>
  </r>
  <r>
    <d v="2025-03-22T00:00:00"/>
    <x v="10"/>
    <x v="0"/>
    <x v="3"/>
    <x v="5"/>
    <x v="3"/>
    <x v="27"/>
    <n v="15"/>
    <n v="15"/>
    <n v="20"/>
    <n v="0"/>
    <n v="300"/>
    <n v="0"/>
    <n v="300"/>
    <n v="75"/>
    <x v="1"/>
    <x v="72"/>
    <s v="Festival Sale"/>
  </r>
  <r>
    <d v="2025-06-25T00:00:00"/>
    <x v="0"/>
    <x v="0"/>
    <x v="1"/>
    <x v="4"/>
    <x v="4"/>
    <x v="4"/>
    <n v="15"/>
    <n v="6"/>
    <n v="10"/>
    <n v="0"/>
    <n v="150"/>
    <n v="0"/>
    <n v="150"/>
    <n v="60"/>
    <x v="2"/>
    <x v="342"/>
    <s v="Discount Offer"/>
  </r>
  <r>
    <d v="2025-10-12T00:00:00"/>
    <x v="9"/>
    <x v="2"/>
    <x v="3"/>
    <x v="7"/>
    <x v="2"/>
    <x v="22"/>
    <n v="1"/>
    <n v="70"/>
    <n v="100"/>
    <n v="5"/>
    <n v="100"/>
    <n v="5"/>
    <n v="95"/>
    <n v="25"/>
    <x v="0"/>
    <x v="343"/>
    <s v="Festival Sale"/>
  </r>
  <r>
    <d v="2025-04-06T00:00:00"/>
    <x v="8"/>
    <x v="0"/>
    <x v="4"/>
    <x v="2"/>
    <x v="3"/>
    <x v="3"/>
    <n v="5"/>
    <n v="7.5"/>
    <n v="10"/>
    <n v="5"/>
    <n v="50"/>
    <n v="2.5"/>
    <n v="47.5"/>
    <n v="10"/>
    <x v="1"/>
    <x v="344"/>
    <s v="Others"/>
  </r>
  <r>
    <d v="2025-05-06T00:00:00"/>
    <x v="1"/>
    <x v="0"/>
    <x v="0"/>
    <x v="3"/>
    <x v="3"/>
    <x v="3"/>
    <n v="5"/>
    <n v="37.5"/>
    <n v="50"/>
    <n v="0"/>
    <n v="250"/>
    <n v="0"/>
    <n v="250"/>
    <n v="62.5"/>
    <x v="2"/>
    <x v="110"/>
    <s v="Festival Sale"/>
  </r>
  <r>
    <d v="2025-07-17T00:00:00"/>
    <x v="11"/>
    <x v="2"/>
    <x v="2"/>
    <x v="4"/>
    <x v="0"/>
    <x v="11"/>
    <n v="15"/>
    <n v="13"/>
    <n v="20"/>
    <n v="5"/>
    <n v="300"/>
    <n v="15"/>
    <n v="285"/>
    <n v="90"/>
    <x v="0"/>
    <x v="345"/>
    <s v="Discount Offer"/>
  </r>
  <r>
    <d v="2025-10-24T00:00:00"/>
    <x v="9"/>
    <x v="2"/>
    <x v="1"/>
    <x v="0"/>
    <x v="4"/>
    <x v="4"/>
    <n v="15"/>
    <n v="300"/>
    <n v="500"/>
    <n v="10"/>
    <n v="7500"/>
    <n v="750"/>
    <n v="6750"/>
    <n v="2250"/>
    <x v="0"/>
    <x v="346"/>
    <s v="Discount Offer"/>
  </r>
  <r>
    <d v="2025-05-01T00:00:00"/>
    <x v="1"/>
    <x v="0"/>
    <x v="1"/>
    <x v="6"/>
    <x v="2"/>
    <x v="14"/>
    <n v="15"/>
    <n v="70"/>
    <n v="100"/>
    <n v="0"/>
    <n v="1500"/>
    <n v="0"/>
    <n v="1500"/>
    <n v="450"/>
    <x v="2"/>
    <x v="134"/>
    <s v="Others"/>
  </r>
  <r>
    <d v="2025-07-12T00:00:00"/>
    <x v="11"/>
    <x v="2"/>
    <x v="4"/>
    <x v="5"/>
    <x v="6"/>
    <x v="9"/>
    <n v="10"/>
    <n v="15"/>
    <n v="20"/>
    <n v="5"/>
    <n v="200"/>
    <n v="10"/>
    <n v="190"/>
    <n v="40"/>
    <x v="0"/>
    <x v="347"/>
    <s v="Promo Applied"/>
  </r>
  <r>
    <d v="2025-10-12T00:00:00"/>
    <x v="9"/>
    <x v="2"/>
    <x v="4"/>
    <x v="0"/>
    <x v="4"/>
    <x v="17"/>
    <n v="10"/>
    <n v="120"/>
    <n v="200"/>
    <n v="20"/>
    <n v="2000"/>
    <n v="400"/>
    <n v="1600"/>
    <n v="400"/>
    <x v="0"/>
    <x v="25"/>
    <s v="Festival Sale"/>
  </r>
  <r>
    <d v="2025-10-26T00:00:00"/>
    <x v="9"/>
    <x v="2"/>
    <x v="3"/>
    <x v="7"/>
    <x v="1"/>
    <x v="10"/>
    <n v="15"/>
    <n v="140"/>
    <n v="200"/>
    <n v="0"/>
    <n v="3000"/>
    <n v="0"/>
    <n v="3000"/>
    <n v="900"/>
    <x v="2"/>
    <x v="348"/>
    <s v="Discount Offer"/>
  </r>
  <r>
    <d v="2025-01-17T00:00:00"/>
    <x v="5"/>
    <x v="1"/>
    <x v="1"/>
    <x v="0"/>
    <x v="0"/>
    <x v="11"/>
    <n v="15"/>
    <n v="91"/>
    <n v="140"/>
    <n v="0"/>
    <n v="2100"/>
    <n v="0"/>
    <n v="2100"/>
    <n v="735"/>
    <x v="0"/>
    <x v="80"/>
    <s v="Others"/>
  </r>
  <r>
    <d v="2025-04-10T00:00:00"/>
    <x v="8"/>
    <x v="0"/>
    <x v="0"/>
    <x v="2"/>
    <x v="4"/>
    <x v="4"/>
    <n v="2"/>
    <n v="6"/>
    <n v="10"/>
    <n v="10"/>
    <n v="20"/>
    <n v="2"/>
    <n v="18"/>
    <n v="6"/>
    <x v="2"/>
    <x v="349"/>
    <s v="Others"/>
  </r>
  <r>
    <d v="2025-06-16T00:00:00"/>
    <x v="0"/>
    <x v="0"/>
    <x v="4"/>
    <x v="8"/>
    <x v="6"/>
    <x v="18"/>
    <n v="1"/>
    <n v="375"/>
    <n v="500"/>
    <n v="5"/>
    <n v="500"/>
    <n v="25"/>
    <n v="475"/>
    <n v="100"/>
    <x v="0"/>
    <x v="350"/>
    <s v="Discount Offer"/>
  </r>
  <r>
    <d v="2025-10-14T00:00:00"/>
    <x v="9"/>
    <x v="2"/>
    <x v="4"/>
    <x v="8"/>
    <x v="1"/>
    <x v="31"/>
    <n v="10"/>
    <n v="140"/>
    <n v="200"/>
    <n v="0"/>
    <n v="2000"/>
    <n v="0"/>
    <n v="2000"/>
    <n v="600"/>
    <x v="1"/>
    <x v="271"/>
    <s v="Others"/>
  </r>
  <r>
    <d v="2025-05-02T00:00:00"/>
    <x v="1"/>
    <x v="0"/>
    <x v="1"/>
    <x v="7"/>
    <x v="3"/>
    <x v="23"/>
    <n v="1"/>
    <n v="375"/>
    <n v="500"/>
    <n v="5"/>
    <n v="500"/>
    <n v="25"/>
    <n v="475"/>
    <n v="100"/>
    <x v="2"/>
    <x v="351"/>
    <s v="Others"/>
  </r>
  <r>
    <d v="2025-09-15T00:00:00"/>
    <x v="4"/>
    <x v="2"/>
    <x v="3"/>
    <x v="0"/>
    <x v="4"/>
    <x v="17"/>
    <n v="10"/>
    <n v="30"/>
    <n v="50"/>
    <n v="0"/>
    <n v="500"/>
    <n v="0"/>
    <n v="500"/>
    <n v="200"/>
    <x v="1"/>
    <x v="55"/>
    <s v="Bulk Order"/>
  </r>
  <r>
    <d v="2025-12-27T00:00:00"/>
    <x v="6"/>
    <x v="1"/>
    <x v="0"/>
    <x v="0"/>
    <x v="5"/>
    <x v="19"/>
    <n v="1"/>
    <n v="160"/>
    <n v="200"/>
    <n v="5"/>
    <n v="200"/>
    <n v="10"/>
    <n v="190"/>
    <n v="30"/>
    <x v="0"/>
    <x v="352"/>
    <s v="Discount Offer"/>
  </r>
  <r>
    <d v="2025-12-17T00:00:00"/>
    <x v="6"/>
    <x v="1"/>
    <x v="0"/>
    <x v="0"/>
    <x v="3"/>
    <x v="29"/>
    <n v="3"/>
    <n v="37.5"/>
    <n v="50"/>
    <n v="0"/>
    <n v="175"/>
    <n v="0"/>
    <n v="175"/>
    <n v="43.75"/>
    <x v="1"/>
    <x v="352"/>
    <s v="Festival Sale"/>
  </r>
  <r>
    <d v="2025-08-14T00:00:00"/>
    <x v="3"/>
    <x v="2"/>
    <x v="2"/>
    <x v="2"/>
    <x v="6"/>
    <x v="25"/>
    <n v="10"/>
    <n v="7.5"/>
    <n v="10"/>
    <n v="0"/>
    <n v="100"/>
    <n v="0"/>
    <n v="100"/>
    <n v="25"/>
    <x v="0"/>
    <x v="49"/>
    <s v="Returned Item"/>
  </r>
  <r>
    <d v="2025-07-17T00:00:00"/>
    <x v="11"/>
    <x v="2"/>
    <x v="3"/>
    <x v="4"/>
    <x v="4"/>
    <x v="16"/>
    <n v="10"/>
    <n v="12"/>
    <n v="20"/>
    <n v="5"/>
    <n v="200"/>
    <n v="10"/>
    <n v="190"/>
    <n v="70"/>
    <x v="2"/>
    <x v="140"/>
    <s v="Others"/>
  </r>
  <r>
    <d v="2025-08-19T00:00:00"/>
    <x v="3"/>
    <x v="2"/>
    <x v="0"/>
    <x v="5"/>
    <x v="5"/>
    <x v="6"/>
    <n v="5"/>
    <n v="16"/>
    <n v="20"/>
    <n v="20"/>
    <n v="100"/>
    <n v="20"/>
    <n v="80"/>
    <n v="0"/>
    <x v="1"/>
    <x v="353"/>
    <s v="Others"/>
  </r>
  <r>
    <d v="2025-10-18T00:00:00"/>
    <x v="9"/>
    <x v="2"/>
    <x v="4"/>
    <x v="5"/>
    <x v="1"/>
    <x v="1"/>
    <n v="10"/>
    <n v="7"/>
    <n v="10"/>
    <n v="0"/>
    <n v="100"/>
    <n v="0"/>
    <n v="100"/>
    <n v="30"/>
    <x v="2"/>
    <x v="275"/>
    <s v="Others"/>
  </r>
  <r>
    <d v="2025-12-17T00:00:00"/>
    <x v="6"/>
    <x v="1"/>
    <x v="3"/>
    <x v="7"/>
    <x v="2"/>
    <x v="22"/>
    <n v="1"/>
    <n v="7"/>
    <n v="10"/>
    <n v="5"/>
    <n v="10"/>
    <n v="0.5"/>
    <n v="9.5"/>
    <n v="2.5"/>
    <x v="0"/>
    <x v="89"/>
    <s v="Others"/>
  </r>
  <r>
    <d v="2025-07-07T00:00:00"/>
    <x v="11"/>
    <x v="2"/>
    <x v="2"/>
    <x v="1"/>
    <x v="3"/>
    <x v="28"/>
    <n v="5"/>
    <n v="150"/>
    <n v="200"/>
    <n v="5"/>
    <n v="1000"/>
    <n v="50"/>
    <n v="950"/>
    <n v="200"/>
    <x v="2"/>
    <x v="222"/>
    <s v="Festival Sale"/>
  </r>
  <r>
    <d v="2025-06-27T00:00:00"/>
    <x v="0"/>
    <x v="0"/>
    <x v="1"/>
    <x v="5"/>
    <x v="2"/>
    <x v="14"/>
    <n v="15"/>
    <n v="350"/>
    <n v="500"/>
    <n v="0"/>
    <n v="7500"/>
    <n v="0"/>
    <n v="7500"/>
    <n v="2250"/>
    <x v="2"/>
    <x v="354"/>
    <s v="Others"/>
  </r>
  <r>
    <d v="2025-05-02T00:00:00"/>
    <x v="1"/>
    <x v="0"/>
    <x v="4"/>
    <x v="3"/>
    <x v="6"/>
    <x v="25"/>
    <n v="5"/>
    <n v="15"/>
    <n v="20"/>
    <n v="0"/>
    <n v="100"/>
    <n v="0"/>
    <n v="100"/>
    <n v="25"/>
    <x v="0"/>
    <x v="355"/>
    <s v="Discount Offer"/>
  </r>
  <r>
    <d v="2025-09-04T00:00:00"/>
    <x v="4"/>
    <x v="2"/>
    <x v="2"/>
    <x v="0"/>
    <x v="6"/>
    <x v="9"/>
    <n v="1"/>
    <n v="7.5"/>
    <n v="10"/>
    <n v="0"/>
    <n v="10"/>
    <n v="0"/>
    <n v="10"/>
    <n v="2.5"/>
    <x v="1"/>
    <x v="356"/>
    <s v="Others"/>
  </r>
  <r>
    <d v="2025-12-15T00:00:00"/>
    <x v="6"/>
    <x v="1"/>
    <x v="3"/>
    <x v="1"/>
    <x v="4"/>
    <x v="16"/>
    <n v="10"/>
    <n v="120"/>
    <n v="200"/>
    <n v="0"/>
    <n v="2000"/>
    <n v="0"/>
    <n v="2000"/>
    <n v="800"/>
    <x v="0"/>
    <x v="165"/>
    <s v="Others"/>
  </r>
  <r>
    <d v="2025-10-12T00:00:00"/>
    <x v="9"/>
    <x v="2"/>
    <x v="2"/>
    <x v="3"/>
    <x v="1"/>
    <x v="10"/>
    <n v="5"/>
    <n v="70"/>
    <n v="100"/>
    <n v="5"/>
    <n v="500"/>
    <n v="25"/>
    <n v="475"/>
    <n v="125"/>
    <x v="1"/>
    <x v="357"/>
    <s v="Bulk Order"/>
  </r>
  <r>
    <d v="2025-12-20T00:00:00"/>
    <x v="6"/>
    <x v="1"/>
    <x v="3"/>
    <x v="9"/>
    <x v="6"/>
    <x v="18"/>
    <n v="2"/>
    <n v="105"/>
    <n v="140"/>
    <n v="0"/>
    <n v="280"/>
    <n v="0"/>
    <n v="280"/>
    <n v="70"/>
    <x v="0"/>
    <x v="358"/>
    <s v="Others"/>
  </r>
  <r>
    <d v="2025-01-25T00:00:00"/>
    <x v="5"/>
    <x v="1"/>
    <x v="2"/>
    <x v="8"/>
    <x v="1"/>
    <x v="1"/>
    <n v="2"/>
    <n v="7"/>
    <n v="10"/>
    <n v="5"/>
    <n v="20"/>
    <n v="1"/>
    <n v="19"/>
    <n v="5"/>
    <x v="1"/>
    <x v="359"/>
    <s v="Others"/>
  </r>
  <r>
    <d v="2025-09-09T00:00:00"/>
    <x v="4"/>
    <x v="2"/>
    <x v="2"/>
    <x v="8"/>
    <x v="0"/>
    <x v="0"/>
    <n v="10"/>
    <n v="32.5"/>
    <n v="50"/>
    <n v="0"/>
    <n v="500"/>
    <n v="0"/>
    <n v="500"/>
    <n v="175"/>
    <x v="2"/>
    <x v="360"/>
    <s v="Promo Applied"/>
  </r>
  <r>
    <d v="2025-11-15T00:00:00"/>
    <x v="7"/>
    <x v="1"/>
    <x v="3"/>
    <x v="0"/>
    <x v="4"/>
    <x v="17"/>
    <n v="10"/>
    <n v="60"/>
    <n v="100"/>
    <n v="20"/>
    <n v="1000"/>
    <n v="200"/>
    <n v="800"/>
    <n v="200"/>
    <x v="0"/>
    <x v="361"/>
    <s v="Others"/>
  </r>
  <r>
    <d v="2025-02-06T00:00:00"/>
    <x v="2"/>
    <x v="1"/>
    <x v="1"/>
    <x v="1"/>
    <x v="2"/>
    <x v="5"/>
    <n v="1"/>
    <n v="98"/>
    <n v="140"/>
    <n v="0"/>
    <n v="140"/>
    <n v="0"/>
    <n v="140"/>
    <n v="42"/>
    <x v="2"/>
    <x v="258"/>
    <s v="Promo Applied"/>
  </r>
  <r>
    <d v="2025-04-19T00:00:00"/>
    <x v="8"/>
    <x v="0"/>
    <x v="4"/>
    <x v="4"/>
    <x v="2"/>
    <x v="5"/>
    <n v="1"/>
    <n v="7"/>
    <n v="10"/>
    <n v="10"/>
    <n v="10"/>
    <n v="1"/>
    <n v="9"/>
    <n v="2"/>
    <x v="2"/>
    <x v="81"/>
    <s v="Promo Applied"/>
  </r>
  <r>
    <d v="2025-09-23T00:00:00"/>
    <x v="4"/>
    <x v="2"/>
    <x v="2"/>
    <x v="2"/>
    <x v="2"/>
    <x v="2"/>
    <n v="10"/>
    <n v="140"/>
    <n v="200"/>
    <n v="20"/>
    <n v="2000"/>
    <n v="400"/>
    <n v="1600"/>
    <n v="200"/>
    <x v="1"/>
    <x v="362"/>
    <s v="Returned Item"/>
  </r>
  <r>
    <d v="2025-07-06T00:00:00"/>
    <x v="11"/>
    <x v="2"/>
    <x v="1"/>
    <x v="2"/>
    <x v="1"/>
    <x v="10"/>
    <n v="5"/>
    <n v="35"/>
    <n v="50"/>
    <n v="5"/>
    <n v="250"/>
    <n v="12.5"/>
    <n v="237.5"/>
    <n v="62.5"/>
    <x v="1"/>
    <x v="38"/>
    <s v="Promo Applied"/>
  </r>
  <r>
    <d v="2025-09-17T00:00:00"/>
    <x v="4"/>
    <x v="2"/>
    <x v="2"/>
    <x v="4"/>
    <x v="3"/>
    <x v="29"/>
    <n v="15"/>
    <n v="15"/>
    <n v="20"/>
    <n v="20"/>
    <n v="300"/>
    <n v="60"/>
    <n v="240"/>
    <n v="15"/>
    <x v="1"/>
    <x v="363"/>
    <s v="Festival Sale"/>
  </r>
  <r>
    <d v="2025-08-25T00:00:00"/>
    <x v="3"/>
    <x v="2"/>
    <x v="4"/>
    <x v="7"/>
    <x v="1"/>
    <x v="1"/>
    <n v="2"/>
    <n v="35"/>
    <n v="50"/>
    <n v="15"/>
    <n v="100"/>
    <n v="15"/>
    <n v="85"/>
    <n v="15"/>
    <x v="2"/>
    <x v="364"/>
    <s v="Others"/>
  </r>
  <r>
    <d v="2025-06-02T00:00:00"/>
    <x v="0"/>
    <x v="0"/>
    <x v="1"/>
    <x v="3"/>
    <x v="2"/>
    <x v="7"/>
    <n v="5"/>
    <n v="7"/>
    <n v="10"/>
    <n v="0"/>
    <n v="50"/>
    <n v="0"/>
    <n v="50"/>
    <n v="15"/>
    <x v="1"/>
    <x v="56"/>
    <s v="Bulk Order"/>
  </r>
  <r>
    <d v="2025-07-23T00:00:00"/>
    <x v="11"/>
    <x v="2"/>
    <x v="4"/>
    <x v="9"/>
    <x v="3"/>
    <x v="28"/>
    <n v="5"/>
    <n v="7.5"/>
    <n v="10"/>
    <n v="0"/>
    <n v="50"/>
    <n v="0"/>
    <n v="50"/>
    <n v="12.5"/>
    <x v="0"/>
    <x v="365"/>
    <s v="Others"/>
  </r>
  <r>
    <d v="2025-10-16T00:00:00"/>
    <x v="9"/>
    <x v="2"/>
    <x v="4"/>
    <x v="7"/>
    <x v="3"/>
    <x v="27"/>
    <n v="1"/>
    <n v="375"/>
    <n v="500"/>
    <n v="10"/>
    <n v="500"/>
    <n v="50"/>
    <n v="450"/>
    <n v="75"/>
    <x v="2"/>
    <x v="366"/>
    <s v="Discount Offer"/>
  </r>
  <r>
    <d v="2025-04-19T00:00:00"/>
    <x v="8"/>
    <x v="0"/>
    <x v="1"/>
    <x v="2"/>
    <x v="0"/>
    <x v="24"/>
    <n v="15"/>
    <n v="13"/>
    <n v="20"/>
    <n v="15"/>
    <n v="300"/>
    <n v="45"/>
    <n v="255"/>
    <n v="60"/>
    <x v="0"/>
    <x v="154"/>
    <s v="Others"/>
  </r>
  <r>
    <d v="2025-05-08T00:00:00"/>
    <x v="1"/>
    <x v="0"/>
    <x v="2"/>
    <x v="2"/>
    <x v="0"/>
    <x v="11"/>
    <n v="2"/>
    <n v="91"/>
    <n v="140"/>
    <n v="0"/>
    <n v="280"/>
    <n v="0"/>
    <n v="280"/>
    <n v="98"/>
    <x v="0"/>
    <x v="68"/>
    <s v="Others"/>
  </r>
  <r>
    <d v="2025-12-01T00:00:00"/>
    <x v="6"/>
    <x v="1"/>
    <x v="3"/>
    <x v="4"/>
    <x v="3"/>
    <x v="27"/>
    <n v="5"/>
    <n v="75"/>
    <n v="100"/>
    <n v="10"/>
    <n v="500"/>
    <n v="50"/>
    <n v="450"/>
    <n v="75"/>
    <x v="1"/>
    <x v="157"/>
    <s v="Promo Applied"/>
  </r>
  <r>
    <d v="2025-04-13T00:00:00"/>
    <x v="8"/>
    <x v="0"/>
    <x v="3"/>
    <x v="4"/>
    <x v="1"/>
    <x v="20"/>
    <n v="5"/>
    <n v="35"/>
    <n v="50"/>
    <n v="0"/>
    <n v="250"/>
    <n v="0"/>
    <n v="250"/>
    <n v="75"/>
    <x v="2"/>
    <x v="367"/>
    <s v="Others"/>
  </r>
  <r>
    <d v="2025-09-08T00:00:00"/>
    <x v="4"/>
    <x v="2"/>
    <x v="3"/>
    <x v="7"/>
    <x v="2"/>
    <x v="14"/>
    <n v="10"/>
    <n v="350"/>
    <n v="500"/>
    <n v="10"/>
    <n v="5000"/>
    <n v="500"/>
    <n v="4500"/>
    <n v="1000"/>
    <x v="1"/>
    <x v="225"/>
    <s v="Bulk Order"/>
  </r>
  <r>
    <d v="2025-11-18T00:00:00"/>
    <x v="7"/>
    <x v="1"/>
    <x v="0"/>
    <x v="5"/>
    <x v="1"/>
    <x v="1"/>
    <n v="10"/>
    <n v="14"/>
    <n v="20"/>
    <n v="15"/>
    <n v="200"/>
    <n v="30"/>
    <n v="170"/>
    <n v="30"/>
    <x v="1"/>
    <x v="353"/>
    <s v="Returned Item"/>
  </r>
  <r>
    <d v="2025-01-03T00:00:00"/>
    <x v="5"/>
    <x v="1"/>
    <x v="1"/>
    <x v="2"/>
    <x v="0"/>
    <x v="24"/>
    <n v="5"/>
    <n v="13"/>
    <n v="20"/>
    <n v="10"/>
    <n v="100"/>
    <n v="10"/>
    <n v="90"/>
    <n v="25"/>
    <x v="2"/>
    <x v="368"/>
    <s v="Promo Applied"/>
  </r>
  <r>
    <d v="2025-10-01T00:00:00"/>
    <x v="9"/>
    <x v="2"/>
    <x v="3"/>
    <x v="9"/>
    <x v="3"/>
    <x v="28"/>
    <n v="15"/>
    <n v="7.5"/>
    <n v="10"/>
    <n v="10"/>
    <n v="150"/>
    <n v="15"/>
    <n v="135"/>
    <n v="22.5"/>
    <x v="2"/>
    <x v="369"/>
    <s v="Promo Applied"/>
  </r>
  <r>
    <d v="2025-11-02T00:00:00"/>
    <x v="7"/>
    <x v="1"/>
    <x v="2"/>
    <x v="6"/>
    <x v="4"/>
    <x v="4"/>
    <n v="10"/>
    <n v="6"/>
    <n v="10"/>
    <n v="10"/>
    <n v="100"/>
    <n v="10"/>
    <n v="90"/>
    <n v="30"/>
    <x v="1"/>
    <x v="119"/>
    <s v="Discount Offer"/>
  </r>
  <r>
    <d v="2025-09-08T00:00:00"/>
    <x v="4"/>
    <x v="2"/>
    <x v="2"/>
    <x v="7"/>
    <x v="2"/>
    <x v="22"/>
    <n v="15"/>
    <n v="14"/>
    <n v="20"/>
    <n v="15"/>
    <n v="300"/>
    <n v="45"/>
    <n v="255"/>
    <n v="45"/>
    <x v="1"/>
    <x v="296"/>
    <s v="Bulk Order"/>
  </r>
  <r>
    <d v="2025-08-18T00:00:00"/>
    <x v="3"/>
    <x v="2"/>
    <x v="3"/>
    <x v="0"/>
    <x v="0"/>
    <x v="11"/>
    <n v="10"/>
    <n v="6.5"/>
    <n v="10"/>
    <n v="20"/>
    <n v="100"/>
    <n v="20"/>
    <n v="80"/>
    <n v="15"/>
    <x v="2"/>
    <x v="370"/>
    <s v="Festival Sale"/>
  </r>
  <r>
    <d v="2025-01-17T00:00:00"/>
    <x v="5"/>
    <x v="1"/>
    <x v="1"/>
    <x v="9"/>
    <x v="2"/>
    <x v="2"/>
    <n v="15"/>
    <n v="14"/>
    <n v="20"/>
    <n v="10"/>
    <n v="300"/>
    <n v="30"/>
    <n v="270"/>
    <n v="60"/>
    <x v="0"/>
    <x v="371"/>
    <s v="Discount Offer"/>
  </r>
  <r>
    <d v="2025-02-28T00:00:00"/>
    <x v="2"/>
    <x v="1"/>
    <x v="0"/>
    <x v="4"/>
    <x v="4"/>
    <x v="26"/>
    <n v="5"/>
    <n v="84"/>
    <n v="140"/>
    <n v="0"/>
    <n v="700"/>
    <n v="0"/>
    <n v="700"/>
    <n v="280"/>
    <x v="1"/>
    <x v="360"/>
    <s v="Others"/>
  </r>
  <r>
    <d v="2025-08-27T00:00:00"/>
    <x v="3"/>
    <x v="2"/>
    <x v="4"/>
    <x v="0"/>
    <x v="6"/>
    <x v="13"/>
    <n v="10"/>
    <n v="37.5"/>
    <n v="50"/>
    <n v="10"/>
    <n v="500"/>
    <n v="50"/>
    <n v="450"/>
    <n v="75"/>
    <x v="2"/>
    <x v="352"/>
    <s v="Returned Item"/>
  </r>
  <r>
    <d v="2025-10-16T00:00:00"/>
    <x v="9"/>
    <x v="2"/>
    <x v="4"/>
    <x v="7"/>
    <x v="3"/>
    <x v="27"/>
    <n v="1"/>
    <n v="375"/>
    <n v="500"/>
    <n v="10"/>
    <n v="500"/>
    <n v="50"/>
    <n v="450"/>
    <n v="75"/>
    <x v="2"/>
    <x v="366"/>
    <s v="Discount Offer"/>
  </r>
  <r>
    <d v="2025-12-23T00:00:00"/>
    <x v="6"/>
    <x v="1"/>
    <x v="3"/>
    <x v="8"/>
    <x v="3"/>
    <x v="27"/>
    <n v="10"/>
    <n v="75"/>
    <n v="100"/>
    <n v="0"/>
    <n v="1000"/>
    <n v="0"/>
    <n v="1000"/>
    <n v="250"/>
    <x v="1"/>
    <x v="241"/>
    <s v="Promo Applied"/>
  </r>
  <r>
    <d v="2025-09-21T00:00:00"/>
    <x v="4"/>
    <x v="2"/>
    <x v="4"/>
    <x v="2"/>
    <x v="5"/>
    <x v="8"/>
    <n v="10"/>
    <n v="160"/>
    <n v="200"/>
    <n v="10"/>
    <n v="2000"/>
    <n v="200"/>
    <n v="1800"/>
    <n v="200"/>
    <x v="0"/>
    <x v="328"/>
    <s v="Bulk Order"/>
  </r>
  <r>
    <d v="2025-06-09T00:00:00"/>
    <x v="0"/>
    <x v="0"/>
    <x v="3"/>
    <x v="5"/>
    <x v="6"/>
    <x v="25"/>
    <n v="15"/>
    <n v="15"/>
    <n v="20"/>
    <n v="0"/>
    <n v="300"/>
    <n v="0"/>
    <n v="300"/>
    <n v="75"/>
    <x v="2"/>
    <x v="372"/>
    <s v="Others"/>
  </r>
  <r>
    <d v="2025-10-27T00:00:00"/>
    <x v="9"/>
    <x v="2"/>
    <x v="3"/>
    <x v="0"/>
    <x v="4"/>
    <x v="17"/>
    <n v="1"/>
    <n v="300"/>
    <n v="500"/>
    <n v="5"/>
    <n v="500"/>
    <n v="25"/>
    <n v="475"/>
    <n v="175"/>
    <x v="2"/>
    <x v="373"/>
    <s v="Returned Item"/>
  </r>
  <r>
    <d v="2025-04-01T00:00:00"/>
    <x v="8"/>
    <x v="0"/>
    <x v="3"/>
    <x v="0"/>
    <x v="6"/>
    <x v="25"/>
    <n v="1"/>
    <n v="105"/>
    <n v="140"/>
    <n v="0"/>
    <n v="140"/>
    <n v="0"/>
    <n v="140"/>
    <n v="35"/>
    <x v="2"/>
    <x v="220"/>
    <s v="Promo Applied"/>
  </r>
  <r>
    <d v="2025-05-27T00:00:00"/>
    <x v="1"/>
    <x v="0"/>
    <x v="4"/>
    <x v="1"/>
    <x v="0"/>
    <x v="24"/>
    <n v="5"/>
    <n v="91"/>
    <n v="140"/>
    <n v="10"/>
    <n v="700"/>
    <n v="70"/>
    <n v="630"/>
    <n v="175"/>
    <x v="1"/>
    <x v="54"/>
    <s v="Returned Item"/>
  </r>
  <r>
    <d v="2025-08-02T00:00:00"/>
    <x v="3"/>
    <x v="2"/>
    <x v="1"/>
    <x v="5"/>
    <x v="4"/>
    <x v="16"/>
    <n v="10"/>
    <n v="84"/>
    <n v="140"/>
    <n v="0"/>
    <n v="1400"/>
    <n v="0"/>
    <n v="1400"/>
    <n v="560"/>
    <x v="0"/>
    <x v="374"/>
    <s v="Others"/>
  </r>
  <r>
    <d v="2025-08-28T00:00:00"/>
    <x v="3"/>
    <x v="2"/>
    <x v="1"/>
    <x v="4"/>
    <x v="4"/>
    <x v="4"/>
    <n v="2"/>
    <n v="300"/>
    <n v="500"/>
    <n v="20"/>
    <n v="1000"/>
    <n v="200"/>
    <n v="800"/>
    <n v="200"/>
    <x v="0"/>
    <x v="255"/>
    <s v="Others"/>
  </r>
  <r>
    <d v="2025-09-08T00:00:00"/>
    <x v="4"/>
    <x v="2"/>
    <x v="3"/>
    <x v="0"/>
    <x v="0"/>
    <x v="11"/>
    <n v="2"/>
    <n v="325"/>
    <n v="500"/>
    <n v="0"/>
    <n v="1000"/>
    <n v="0"/>
    <n v="1000"/>
    <n v="350"/>
    <x v="1"/>
    <x v="375"/>
    <s v="Others"/>
  </r>
  <r>
    <d v="2025-07-28T00:00:00"/>
    <x v="11"/>
    <x v="2"/>
    <x v="3"/>
    <x v="7"/>
    <x v="5"/>
    <x v="19"/>
    <n v="5"/>
    <n v="112"/>
    <n v="140"/>
    <n v="10"/>
    <n v="700"/>
    <n v="70"/>
    <n v="630"/>
    <n v="70"/>
    <x v="0"/>
    <x v="376"/>
    <s v="Others"/>
  </r>
  <r>
    <d v="2025-08-26T00:00:00"/>
    <x v="3"/>
    <x v="2"/>
    <x v="2"/>
    <x v="0"/>
    <x v="1"/>
    <x v="31"/>
    <n v="5"/>
    <n v="70"/>
    <n v="100"/>
    <n v="20"/>
    <n v="500"/>
    <n v="100"/>
    <n v="400"/>
    <n v="50"/>
    <x v="2"/>
    <x v="45"/>
    <s v="Discount Offer"/>
  </r>
  <r>
    <d v="2025-04-28T00:00:00"/>
    <x v="8"/>
    <x v="0"/>
    <x v="4"/>
    <x v="1"/>
    <x v="0"/>
    <x v="24"/>
    <n v="15"/>
    <n v="13"/>
    <n v="20"/>
    <n v="15"/>
    <n v="300"/>
    <n v="45"/>
    <n v="255"/>
    <n v="60"/>
    <x v="0"/>
    <x v="271"/>
    <s v="Festival Sale"/>
  </r>
  <r>
    <d v="2025-04-10T00:00:00"/>
    <x v="8"/>
    <x v="0"/>
    <x v="1"/>
    <x v="5"/>
    <x v="5"/>
    <x v="8"/>
    <n v="5"/>
    <n v="8"/>
    <n v="10"/>
    <n v="0"/>
    <n v="50"/>
    <n v="0"/>
    <n v="50"/>
    <n v="10"/>
    <x v="1"/>
    <x v="377"/>
    <s v="Festival Sale"/>
  </r>
  <r>
    <d v="2025-10-14T00:00:00"/>
    <x v="9"/>
    <x v="2"/>
    <x v="2"/>
    <x v="5"/>
    <x v="6"/>
    <x v="18"/>
    <n v="15"/>
    <n v="150"/>
    <n v="200"/>
    <n v="5"/>
    <n v="3000"/>
    <n v="150"/>
    <n v="2850"/>
    <n v="600"/>
    <x v="1"/>
    <x v="290"/>
    <s v="Returned Item"/>
  </r>
  <r>
    <d v="2025-09-20T00:00:00"/>
    <x v="4"/>
    <x v="2"/>
    <x v="4"/>
    <x v="5"/>
    <x v="5"/>
    <x v="21"/>
    <n v="2"/>
    <n v="112"/>
    <n v="140"/>
    <n v="0"/>
    <n v="280"/>
    <n v="0"/>
    <n v="280"/>
    <n v="56"/>
    <x v="1"/>
    <x v="279"/>
    <s v="Festival Sale"/>
  </r>
  <r>
    <d v="2025-01-17T00:00:00"/>
    <x v="5"/>
    <x v="1"/>
    <x v="2"/>
    <x v="0"/>
    <x v="5"/>
    <x v="19"/>
    <n v="10"/>
    <n v="160"/>
    <n v="200"/>
    <n v="0"/>
    <n v="2000"/>
    <n v="0"/>
    <n v="2000"/>
    <n v="400"/>
    <x v="0"/>
    <x v="145"/>
    <s v="Festival Sale"/>
  </r>
  <r>
    <d v="2025-01-04T00:00:00"/>
    <x v="5"/>
    <x v="1"/>
    <x v="0"/>
    <x v="1"/>
    <x v="4"/>
    <x v="17"/>
    <n v="1"/>
    <n v="120"/>
    <n v="200"/>
    <n v="15"/>
    <n v="200"/>
    <n v="30"/>
    <n v="170"/>
    <n v="50"/>
    <x v="0"/>
    <x v="378"/>
    <s v="Others"/>
  </r>
  <r>
    <d v="2025-06-28T00:00:00"/>
    <x v="0"/>
    <x v="0"/>
    <x v="1"/>
    <x v="0"/>
    <x v="4"/>
    <x v="17"/>
    <n v="2"/>
    <n v="12"/>
    <n v="20"/>
    <n v="0"/>
    <n v="40"/>
    <n v="0"/>
    <n v="40"/>
    <n v="16"/>
    <x v="1"/>
    <x v="379"/>
    <s v="Festival Sale"/>
  </r>
  <r>
    <d v="2025-10-18T00:00:00"/>
    <x v="9"/>
    <x v="2"/>
    <x v="4"/>
    <x v="2"/>
    <x v="4"/>
    <x v="12"/>
    <n v="1"/>
    <n v="30"/>
    <n v="50"/>
    <n v="15"/>
    <n v="50"/>
    <n v="7.5"/>
    <n v="42.5"/>
    <n v="12.5"/>
    <x v="0"/>
    <x v="380"/>
    <s v="Others"/>
  </r>
  <r>
    <d v="2025-06-09T00:00:00"/>
    <x v="0"/>
    <x v="0"/>
    <x v="1"/>
    <x v="2"/>
    <x v="4"/>
    <x v="4"/>
    <n v="1"/>
    <n v="120"/>
    <n v="200"/>
    <n v="0"/>
    <n v="200"/>
    <n v="0"/>
    <n v="200"/>
    <n v="80"/>
    <x v="1"/>
    <x v="381"/>
    <s v="Discount Offer"/>
  </r>
  <r>
    <d v="2025-10-06T00:00:00"/>
    <x v="9"/>
    <x v="2"/>
    <x v="0"/>
    <x v="8"/>
    <x v="1"/>
    <x v="1"/>
    <n v="5"/>
    <n v="98"/>
    <n v="140"/>
    <n v="10"/>
    <n v="700"/>
    <n v="70"/>
    <n v="630"/>
    <n v="140"/>
    <x v="0"/>
    <x v="382"/>
    <s v="Returned Item"/>
  </r>
  <r>
    <d v="2025-09-24T00:00:00"/>
    <x v="4"/>
    <x v="2"/>
    <x v="4"/>
    <x v="7"/>
    <x v="5"/>
    <x v="6"/>
    <n v="15"/>
    <n v="112"/>
    <n v="140"/>
    <n v="15"/>
    <n v="2100"/>
    <n v="315"/>
    <n v="1785"/>
    <n v="105"/>
    <x v="2"/>
    <x v="383"/>
    <s v="Others"/>
  </r>
  <r>
    <d v="2025-10-15T00:00:00"/>
    <x v="9"/>
    <x v="2"/>
    <x v="0"/>
    <x v="0"/>
    <x v="4"/>
    <x v="17"/>
    <n v="10"/>
    <n v="300"/>
    <n v="500"/>
    <n v="10"/>
    <n v="5000"/>
    <n v="500"/>
    <n v="4500"/>
    <n v="1500"/>
    <x v="2"/>
    <x v="384"/>
    <s v="Others"/>
  </r>
  <r>
    <d v="2025-04-28T00:00:00"/>
    <x v="8"/>
    <x v="0"/>
    <x v="3"/>
    <x v="8"/>
    <x v="1"/>
    <x v="31"/>
    <n v="5"/>
    <n v="35"/>
    <n v="50"/>
    <n v="5"/>
    <n v="250"/>
    <n v="12.5"/>
    <n v="237.5"/>
    <n v="62.5"/>
    <x v="1"/>
    <x v="385"/>
    <s v="Discount Offer"/>
  </r>
  <r>
    <d v="2025-03-15T00:00:00"/>
    <x v="10"/>
    <x v="0"/>
    <x v="2"/>
    <x v="5"/>
    <x v="4"/>
    <x v="12"/>
    <n v="15"/>
    <n v="300"/>
    <n v="500"/>
    <n v="5"/>
    <n v="7500"/>
    <n v="375"/>
    <n v="7125"/>
    <n v="2625"/>
    <x v="0"/>
    <x v="386"/>
    <s v="Returned Item"/>
  </r>
  <r>
    <d v="2025-03-04T00:00:00"/>
    <x v="10"/>
    <x v="0"/>
    <x v="3"/>
    <x v="6"/>
    <x v="4"/>
    <x v="4"/>
    <n v="10"/>
    <n v="12"/>
    <n v="20"/>
    <n v="15"/>
    <n v="200"/>
    <n v="30"/>
    <n v="170"/>
    <n v="50"/>
    <x v="2"/>
    <x v="41"/>
    <s v="Discount Offer"/>
  </r>
  <r>
    <d v="2025-05-19T00:00:00"/>
    <x v="1"/>
    <x v="0"/>
    <x v="4"/>
    <x v="0"/>
    <x v="6"/>
    <x v="13"/>
    <n v="2"/>
    <n v="75"/>
    <n v="100"/>
    <n v="15"/>
    <n v="200"/>
    <n v="30"/>
    <n v="170"/>
    <n v="20"/>
    <x v="0"/>
    <x v="289"/>
    <s v="Discount Offer"/>
  </r>
  <r>
    <d v="2025-12-16T00:00:00"/>
    <x v="6"/>
    <x v="1"/>
    <x v="4"/>
    <x v="2"/>
    <x v="3"/>
    <x v="29"/>
    <n v="3"/>
    <n v="375"/>
    <n v="500"/>
    <n v="15"/>
    <n v="1750"/>
    <n v="262.5"/>
    <n v="1487.5"/>
    <n v="175"/>
    <x v="1"/>
    <x v="218"/>
    <s v="Festival Sale"/>
  </r>
  <r>
    <d v="2025-03-01T00:00:00"/>
    <x v="10"/>
    <x v="0"/>
    <x v="1"/>
    <x v="6"/>
    <x v="1"/>
    <x v="1"/>
    <n v="10"/>
    <n v="98"/>
    <n v="140"/>
    <n v="20"/>
    <n v="1400"/>
    <n v="280"/>
    <n v="1120"/>
    <n v="140"/>
    <x v="1"/>
    <x v="387"/>
    <s v="Others"/>
  </r>
  <r>
    <d v="2025-01-02T00:00:00"/>
    <x v="5"/>
    <x v="1"/>
    <x v="1"/>
    <x v="8"/>
    <x v="1"/>
    <x v="1"/>
    <n v="1"/>
    <n v="7"/>
    <n v="10"/>
    <n v="0"/>
    <n v="10"/>
    <n v="0"/>
    <n v="10"/>
    <n v="3"/>
    <x v="0"/>
    <x v="290"/>
    <s v="Others"/>
  </r>
  <r>
    <d v="2025-11-04T00:00:00"/>
    <x v="7"/>
    <x v="1"/>
    <x v="0"/>
    <x v="2"/>
    <x v="6"/>
    <x v="13"/>
    <n v="15"/>
    <n v="105"/>
    <n v="140"/>
    <n v="5"/>
    <n v="2100"/>
    <n v="105"/>
    <n v="1995"/>
    <n v="420"/>
    <x v="2"/>
    <x v="388"/>
    <s v="Others"/>
  </r>
  <r>
    <d v="2025-04-20T00:00:00"/>
    <x v="8"/>
    <x v="0"/>
    <x v="4"/>
    <x v="6"/>
    <x v="5"/>
    <x v="19"/>
    <n v="10"/>
    <n v="8"/>
    <n v="10"/>
    <n v="15"/>
    <n v="100"/>
    <n v="15"/>
    <n v="85"/>
    <n v="5"/>
    <x v="1"/>
    <x v="389"/>
    <s v="Festival Sale"/>
  </r>
  <r>
    <d v="2025-07-25T00:00:00"/>
    <x v="11"/>
    <x v="2"/>
    <x v="3"/>
    <x v="8"/>
    <x v="3"/>
    <x v="23"/>
    <n v="1"/>
    <n v="105"/>
    <n v="140"/>
    <n v="15"/>
    <n v="140"/>
    <n v="21"/>
    <n v="119"/>
    <n v="14"/>
    <x v="2"/>
    <x v="362"/>
    <s v="Festival Sale"/>
  </r>
  <r>
    <d v="2025-08-02T00:00:00"/>
    <x v="3"/>
    <x v="2"/>
    <x v="3"/>
    <x v="3"/>
    <x v="6"/>
    <x v="25"/>
    <n v="15"/>
    <n v="75"/>
    <n v="100"/>
    <n v="5"/>
    <n v="1500"/>
    <n v="75"/>
    <n v="1425"/>
    <n v="300"/>
    <x v="0"/>
    <x v="390"/>
    <s v="Returned Item"/>
  </r>
  <r>
    <d v="2025-09-19T00:00:00"/>
    <x v="4"/>
    <x v="2"/>
    <x v="2"/>
    <x v="6"/>
    <x v="5"/>
    <x v="8"/>
    <n v="15"/>
    <n v="40"/>
    <n v="50"/>
    <n v="10"/>
    <n v="750"/>
    <n v="75"/>
    <n v="675"/>
    <n v="75"/>
    <x v="0"/>
    <x v="391"/>
    <s v="Bulk Order"/>
  </r>
  <r>
    <d v="2025-10-14T00:00:00"/>
    <x v="9"/>
    <x v="2"/>
    <x v="0"/>
    <x v="1"/>
    <x v="3"/>
    <x v="29"/>
    <n v="1"/>
    <n v="15"/>
    <n v="20"/>
    <n v="15"/>
    <n v="20"/>
    <n v="3"/>
    <n v="17"/>
    <n v="2"/>
    <x v="1"/>
    <x v="258"/>
    <s v="Bulk Order"/>
  </r>
  <r>
    <d v="2025-05-14T00:00:00"/>
    <x v="1"/>
    <x v="0"/>
    <x v="2"/>
    <x v="2"/>
    <x v="6"/>
    <x v="18"/>
    <n v="10"/>
    <n v="37.5"/>
    <n v="50"/>
    <n v="5"/>
    <n v="500"/>
    <n v="25"/>
    <n v="475"/>
    <n v="100"/>
    <x v="2"/>
    <x v="195"/>
    <s v="Promo Applied"/>
  </r>
  <r>
    <d v="2025-01-07T00:00:00"/>
    <x v="5"/>
    <x v="1"/>
    <x v="2"/>
    <x v="8"/>
    <x v="4"/>
    <x v="26"/>
    <n v="10"/>
    <n v="120"/>
    <n v="200"/>
    <n v="0"/>
    <n v="2000"/>
    <n v="0"/>
    <n v="2000"/>
    <n v="800"/>
    <x v="1"/>
    <x v="392"/>
    <s v="Promo Applied"/>
  </r>
  <r>
    <d v="2025-11-13T00:00:00"/>
    <x v="7"/>
    <x v="1"/>
    <x v="0"/>
    <x v="5"/>
    <x v="2"/>
    <x v="14"/>
    <n v="5"/>
    <n v="7"/>
    <n v="10"/>
    <n v="0"/>
    <n v="50"/>
    <n v="0"/>
    <n v="50"/>
    <n v="15"/>
    <x v="1"/>
    <x v="393"/>
    <s v="Others"/>
  </r>
  <r>
    <d v="2025-06-19T00:00:00"/>
    <x v="0"/>
    <x v="0"/>
    <x v="3"/>
    <x v="2"/>
    <x v="2"/>
    <x v="22"/>
    <n v="10"/>
    <n v="7"/>
    <n v="10"/>
    <n v="20"/>
    <n v="100"/>
    <n v="20"/>
    <n v="80"/>
    <n v="10"/>
    <x v="0"/>
    <x v="394"/>
    <s v="Festival Sale"/>
  </r>
  <r>
    <d v="2025-06-17T00:00:00"/>
    <x v="0"/>
    <x v="0"/>
    <x v="4"/>
    <x v="6"/>
    <x v="3"/>
    <x v="28"/>
    <n v="5"/>
    <n v="37.5"/>
    <n v="50"/>
    <n v="10"/>
    <n v="250"/>
    <n v="25"/>
    <n v="225"/>
    <n v="37.5"/>
    <x v="1"/>
    <x v="57"/>
    <s v="Others"/>
  </r>
  <r>
    <d v="2025-09-13T00:00:00"/>
    <x v="4"/>
    <x v="2"/>
    <x v="4"/>
    <x v="8"/>
    <x v="2"/>
    <x v="7"/>
    <n v="5"/>
    <n v="98"/>
    <n v="140"/>
    <n v="15"/>
    <n v="700"/>
    <n v="105"/>
    <n v="595"/>
    <n v="105"/>
    <x v="0"/>
    <x v="395"/>
    <s v="Others"/>
  </r>
  <r>
    <d v="2025-12-04T00:00:00"/>
    <x v="6"/>
    <x v="1"/>
    <x v="4"/>
    <x v="3"/>
    <x v="0"/>
    <x v="24"/>
    <n v="15"/>
    <n v="91"/>
    <n v="140"/>
    <n v="0"/>
    <n v="2100"/>
    <n v="0"/>
    <n v="2100"/>
    <n v="735"/>
    <x v="2"/>
    <x v="305"/>
    <s v="Promo Applied"/>
  </r>
  <r>
    <d v="2025-01-07T00:00:00"/>
    <x v="5"/>
    <x v="1"/>
    <x v="3"/>
    <x v="9"/>
    <x v="0"/>
    <x v="15"/>
    <n v="10"/>
    <n v="130"/>
    <n v="200"/>
    <n v="5"/>
    <n v="2000"/>
    <n v="100"/>
    <n v="1900"/>
    <n v="600"/>
    <x v="0"/>
    <x v="236"/>
    <s v="Promo Applied"/>
  </r>
  <r>
    <d v="2025-08-08T00:00:00"/>
    <x v="3"/>
    <x v="2"/>
    <x v="4"/>
    <x v="5"/>
    <x v="2"/>
    <x v="14"/>
    <n v="2"/>
    <n v="7"/>
    <n v="10"/>
    <n v="10"/>
    <n v="20"/>
    <n v="2"/>
    <n v="18"/>
    <n v="4"/>
    <x v="1"/>
    <x v="396"/>
    <s v="Bulk Order"/>
  </r>
  <r>
    <d v="2025-01-03T00:00:00"/>
    <x v="5"/>
    <x v="1"/>
    <x v="4"/>
    <x v="4"/>
    <x v="0"/>
    <x v="15"/>
    <n v="10"/>
    <n v="6.5"/>
    <n v="10"/>
    <n v="0"/>
    <n v="100"/>
    <n v="0"/>
    <n v="100"/>
    <n v="35"/>
    <x v="0"/>
    <x v="126"/>
    <s v="Others"/>
  </r>
  <r>
    <d v="2025-02-01T00:00:00"/>
    <x v="2"/>
    <x v="1"/>
    <x v="2"/>
    <x v="2"/>
    <x v="0"/>
    <x v="24"/>
    <n v="2"/>
    <n v="65"/>
    <n v="100"/>
    <n v="0"/>
    <n v="200"/>
    <n v="0"/>
    <n v="200"/>
    <n v="70"/>
    <x v="1"/>
    <x v="346"/>
    <s v="Festival Sale"/>
  </r>
  <r>
    <d v="2025-08-11T00:00:00"/>
    <x v="3"/>
    <x v="2"/>
    <x v="3"/>
    <x v="5"/>
    <x v="1"/>
    <x v="20"/>
    <n v="2"/>
    <n v="140"/>
    <n v="200"/>
    <n v="5"/>
    <n v="400"/>
    <n v="20"/>
    <n v="380"/>
    <n v="100"/>
    <x v="2"/>
    <x v="397"/>
    <s v="Returned Item"/>
  </r>
  <r>
    <d v="2025-07-18T00:00:00"/>
    <x v="11"/>
    <x v="2"/>
    <x v="1"/>
    <x v="6"/>
    <x v="3"/>
    <x v="27"/>
    <n v="10"/>
    <n v="150"/>
    <n v="200"/>
    <n v="0"/>
    <n v="2000"/>
    <n v="0"/>
    <n v="2000"/>
    <n v="500"/>
    <x v="0"/>
    <x v="398"/>
    <s v="Festival Sale"/>
  </r>
  <r>
    <d v="2025-06-16T00:00:00"/>
    <x v="0"/>
    <x v="0"/>
    <x v="3"/>
    <x v="4"/>
    <x v="4"/>
    <x v="17"/>
    <n v="2"/>
    <n v="84"/>
    <n v="140"/>
    <n v="5"/>
    <n v="280"/>
    <n v="14"/>
    <n v="266"/>
    <n v="98"/>
    <x v="0"/>
    <x v="18"/>
    <s v="Promo Applied"/>
  </r>
  <r>
    <d v="2025-07-06T00:00:00"/>
    <x v="11"/>
    <x v="2"/>
    <x v="1"/>
    <x v="3"/>
    <x v="0"/>
    <x v="15"/>
    <n v="15"/>
    <n v="325"/>
    <n v="500"/>
    <n v="10"/>
    <n v="7500"/>
    <n v="750"/>
    <n v="6750"/>
    <n v="1875"/>
    <x v="2"/>
    <x v="388"/>
    <s v="Returned Item"/>
  </r>
  <r>
    <d v="2025-05-05T00:00:00"/>
    <x v="1"/>
    <x v="0"/>
    <x v="4"/>
    <x v="5"/>
    <x v="2"/>
    <x v="2"/>
    <n v="5"/>
    <n v="70"/>
    <n v="100"/>
    <n v="0"/>
    <n v="500"/>
    <n v="0"/>
    <n v="500"/>
    <n v="150"/>
    <x v="2"/>
    <x v="188"/>
    <s v="Others"/>
  </r>
  <r>
    <d v="2025-05-18T00:00:00"/>
    <x v="1"/>
    <x v="0"/>
    <x v="1"/>
    <x v="7"/>
    <x v="3"/>
    <x v="3"/>
    <n v="5"/>
    <n v="15"/>
    <n v="20"/>
    <n v="5"/>
    <n v="100"/>
    <n v="5"/>
    <n v="95"/>
    <n v="20"/>
    <x v="2"/>
    <x v="399"/>
    <s v="Bulk Order"/>
  </r>
  <r>
    <d v="2025-11-23T00:00:00"/>
    <x v="7"/>
    <x v="1"/>
    <x v="2"/>
    <x v="8"/>
    <x v="3"/>
    <x v="27"/>
    <n v="5"/>
    <n v="75"/>
    <n v="100"/>
    <n v="0"/>
    <n v="500"/>
    <n v="0"/>
    <n v="500"/>
    <n v="125"/>
    <x v="1"/>
    <x v="400"/>
    <s v="Discount Offer"/>
  </r>
  <r>
    <d v="2025-03-03T00:00:00"/>
    <x v="10"/>
    <x v="0"/>
    <x v="1"/>
    <x v="0"/>
    <x v="5"/>
    <x v="30"/>
    <n v="5"/>
    <n v="112"/>
    <n v="140"/>
    <n v="0"/>
    <n v="700"/>
    <n v="0"/>
    <n v="700"/>
    <n v="140"/>
    <x v="2"/>
    <x v="401"/>
    <s v="Others"/>
  </r>
  <r>
    <d v="2025-11-01T00:00:00"/>
    <x v="7"/>
    <x v="1"/>
    <x v="0"/>
    <x v="4"/>
    <x v="3"/>
    <x v="3"/>
    <n v="15"/>
    <n v="7.5"/>
    <n v="10"/>
    <n v="20"/>
    <n v="150"/>
    <n v="30"/>
    <n v="120"/>
    <n v="7.5"/>
    <x v="2"/>
    <x v="326"/>
    <s v="Others"/>
  </r>
  <r>
    <d v="2025-07-10T00:00:00"/>
    <x v="11"/>
    <x v="2"/>
    <x v="0"/>
    <x v="9"/>
    <x v="1"/>
    <x v="31"/>
    <n v="15"/>
    <n v="14"/>
    <n v="20"/>
    <n v="20"/>
    <n v="300"/>
    <n v="60"/>
    <n v="240"/>
    <n v="30"/>
    <x v="0"/>
    <x v="373"/>
    <s v="Returned Item"/>
  </r>
  <r>
    <d v="2025-12-07T00:00:00"/>
    <x v="6"/>
    <x v="1"/>
    <x v="2"/>
    <x v="9"/>
    <x v="5"/>
    <x v="19"/>
    <n v="5"/>
    <n v="40"/>
    <n v="50"/>
    <n v="10"/>
    <n v="250"/>
    <n v="25"/>
    <n v="225"/>
    <n v="25"/>
    <x v="1"/>
    <x v="336"/>
    <s v="Bulk Order"/>
  </r>
  <r>
    <d v="2025-08-16T00:00:00"/>
    <x v="3"/>
    <x v="2"/>
    <x v="2"/>
    <x v="6"/>
    <x v="1"/>
    <x v="10"/>
    <n v="2"/>
    <n v="7"/>
    <n v="10"/>
    <n v="5"/>
    <n v="20"/>
    <n v="1"/>
    <n v="19"/>
    <n v="5"/>
    <x v="1"/>
    <x v="402"/>
    <s v="Others"/>
  </r>
  <r>
    <d v="2025-01-04T00:00:00"/>
    <x v="5"/>
    <x v="1"/>
    <x v="2"/>
    <x v="2"/>
    <x v="2"/>
    <x v="5"/>
    <n v="5"/>
    <n v="7"/>
    <n v="10"/>
    <n v="0"/>
    <n v="50"/>
    <n v="0"/>
    <n v="50"/>
    <n v="15"/>
    <x v="0"/>
    <x v="246"/>
    <s v="Festival Sale"/>
  </r>
  <r>
    <d v="2025-04-12T00:00:00"/>
    <x v="8"/>
    <x v="0"/>
    <x v="1"/>
    <x v="5"/>
    <x v="3"/>
    <x v="27"/>
    <n v="5"/>
    <n v="15"/>
    <n v="20"/>
    <n v="5"/>
    <n v="100"/>
    <n v="5"/>
    <n v="95"/>
    <n v="20"/>
    <x v="2"/>
    <x v="245"/>
    <s v="Discount Offer"/>
  </r>
  <r>
    <d v="2025-11-08T00:00:00"/>
    <x v="7"/>
    <x v="1"/>
    <x v="2"/>
    <x v="6"/>
    <x v="2"/>
    <x v="5"/>
    <n v="2"/>
    <n v="140"/>
    <n v="200"/>
    <n v="15"/>
    <n v="400"/>
    <n v="60"/>
    <n v="340"/>
    <n v="60"/>
    <x v="2"/>
    <x v="403"/>
    <s v="Returned Item"/>
  </r>
  <r>
    <d v="2025-03-25T00:00:00"/>
    <x v="10"/>
    <x v="0"/>
    <x v="2"/>
    <x v="1"/>
    <x v="6"/>
    <x v="25"/>
    <n v="1"/>
    <n v="150"/>
    <n v="200"/>
    <n v="15"/>
    <n v="200"/>
    <n v="30"/>
    <n v="170"/>
    <n v="20"/>
    <x v="1"/>
    <x v="404"/>
    <s v="Others"/>
  </r>
  <r>
    <d v="2025-03-14T00:00:00"/>
    <x v="10"/>
    <x v="0"/>
    <x v="3"/>
    <x v="5"/>
    <x v="6"/>
    <x v="13"/>
    <n v="2"/>
    <n v="15"/>
    <n v="20"/>
    <n v="5"/>
    <n v="40"/>
    <n v="2"/>
    <n v="38"/>
    <n v="8"/>
    <x v="2"/>
    <x v="156"/>
    <s v="Discount Offer"/>
  </r>
  <r>
    <d v="2025-04-02T00:00:00"/>
    <x v="8"/>
    <x v="0"/>
    <x v="1"/>
    <x v="7"/>
    <x v="2"/>
    <x v="5"/>
    <n v="2"/>
    <n v="350"/>
    <n v="500"/>
    <n v="20"/>
    <n v="1000"/>
    <n v="200"/>
    <n v="800"/>
    <n v="100"/>
    <x v="2"/>
    <x v="14"/>
    <s v="Bulk Order"/>
  </r>
  <r>
    <d v="2025-07-01T00:00:00"/>
    <x v="11"/>
    <x v="2"/>
    <x v="0"/>
    <x v="5"/>
    <x v="4"/>
    <x v="17"/>
    <n v="6"/>
    <n v="30"/>
    <n v="50"/>
    <n v="0"/>
    <n v="300"/>
    <n v="0"/>
    <n v="300"/>
    <n v="120"/>
    <x v="0"/>
    <x v="405"/>
    <s v="Discount Offer"/>
  </r>
  <r>
    <d v="2025-04-16T00:00:00"/>
    <x v="8"/>
    <x v="0"/>
    <x v="4"/>
    <x v="4"/>
    <x v="2"/>
    <x v="22"/>
    <n v="1"/>
    <n v="14"/>
    <n v="20"/>
    <n v="5"/>
    <n v="20"/>
    <n v="1"/>
    <n v="19"/>
    <n v="5"/>
    <x v="2"/>
    <x v="341"/>
    <s v="Others"/>
  </r>
  <r>
    <d v="2025-04-01T00:00:00"/>
    <x v="8"/>
    <x v="0"/>
    <x v="2"/>
    <x v="8"/>
    <x v="2"/>
    <x v="22"/>
    <n v="1"/>
    <n v="98"/>
    <n v="140"/>
    <n v="0"/>
    <n v="140"/>
    <n v="0"/>
    <n v="140"/>
    <n v="42"/>
    <x v="0"/>
    <x v="207"/>
    <s v="Returned Item"/>
  </r>
  <r>
    <d v="2025-11-09T00:00:00"/>
    <x v="7"/>
    <x v="1"/>
    <x v="3"/>
    <x v="9"/>
    <x v="6"/>
    <x v="13"/>
    <n v="1"/>
    <n v="75"/>
    <n v="100"/>
    <n v="20"/>
    <n v="100"/>
    <n v="20"/>
    <n v="80"/>
    <n v="5"/>
    <x v="1"/>
    <x v="315"/>
    <s v="Promo Applied"/>
  </r>
  <r>
    <d v="2025-04-09T00:00:00"/>
    <x v="8"/>
    <x v="0"/>
    <x v="1"/>
    <x v="6"/>
    <x v="0"/>
    <x v="24"/>
    <n v="15"/>
    <n v="91"/>
    <n v="140"/>
    <n v="0"/>
    <n v="2100"/>
    <n v="0"/>
    <n v="2100"/>
    <n v="735"/>
    <x v="1"/>
    <x v="406"/>
    <s v="Promo Applied"/>
  </r>
  <r>
    <d v="2025-04-28T00:00:00"/>
    <x v="8"/>
    <x v="0"/>
    <x v="4"/>
    <x v="0"/>
    <x v="1"/>
    <x v="1"/>
    <n v="1"/>
    <n v="70"/>
    <n v="100"/>
    <n v="15"/>
    <n v="100"/>
    <n v="15"/>
    <n v="85"/>
    <n v="15"/>
    <x v="1"/>
    <x v="407"/>
    <s v="Festival Sale"/>
  </r>
  <r>
    <d v="2025-01-14T00:00:00"/>
    <x v="5"/>
    <x v="1"/>
    <x v="2"/>
    <x v="9"/>
    <x v="4"/>
    <x v="4"/>
    <n v="2"/>
    <n v="120"/>
    <n v="200"/>
    <n v="10"/>
    <n v="400"/>
    <n v="40"/>
    <n v="360"/>
    <n v="120"/>
    <x v="1"/>
    <x v="378"/>
    <s v="Bulk Order"/>
  </r>
  <r>
    <d v="2025-07-03T00:00:00"/>
    <x v="11"/>
    <x v="2"/>
    <x v="1"/>
    <x v="5"/>
    <x v="3"/>
    <x v="28"/>
    <n v="5"/>
    <n v="150"/>
    <n v="200"/>
    <n v="20"/>
    <n v="1000"/>
    <n v="200"/>
    <n v="800"/>
    <n v="50"/>
    <x v="0"/>
    <x v="408"/>
    <s v="Bulk Order"/>
  </r>
  <r>
    <d v="2025-08-24T00:00:00"/>
    <x v="3"/>
    <x v="2"/>
    <x v="4"/>
    <x v="9"/>
    <x v="3"/>
    <x v="29"/>
    <n v="10"/>
    <n v="7.5"/>
    <n v="10"/>
    <n v="15"/>
    <n v="100"/>
    <n v="15"/>
    <n v="85"/>
    <n v="10"/>
    <x v="1"/>
    <x v="266"/>
    <s v="Others"/>
  </r>
  <r>
    <d v="2025-09-12T00:00:00"/>
    <x v="4"/>
    <x v="2"/>
    <x v="3"/>
    <x v="8"/>
    <x v="6"/>
    <x v="9"/>
    <n v="2"/>
    <n v="150"/>
    <n v="200"/>
    <n v="20"/>
    <n v="400"/>
    <n v="80"/>
    <n v="320"/>
    <n v="20"/>
    <x v="2"/>
    <x v="194"/>
    <s v="Others"/>
  </r>
  <r>
    <d v="2025-04-04T00:00:00"/>
    <x v="8"/>
    <x v="0"/>
    <x v="4"/>
    <x v="2"/>
    <x v="2"/>
    <x v="22"/>
    <n v="1"/>
    <n v="14"/>
    <n v="20"/>
    <n v="10"/>
    <n v="20"/>
    <n v="2"/>
    <n v="18"/>
    <n v="4"/>
    <x v="2"/>
    <x v="388"/>
    <s v="Others"/>
  </r>
  <r>
    <d v="2025-03-15T00:00:00"/>
    <x v="10"/>
    <x v="0"/>
    <x v="3"/>
    <x v="4"/>
    <x v="4"/>
    <x v="12"/>
    <n v="2"/>
    <n v="30"/>
    <n v="50"/>
    <n v="5"/>
    <n v="100"/>
    <n v="5"/>
    <n v="95"/>
    <n v="35"/>
    <x v="1"/>
    <x v="409"/>
    <s v="Promo Applied"/>
  </r>
  <r>
    <d v="2025-02-23T00:00:00"/>
    <x v="2"/>
    <x v="1"/>
    <x v="2"/>
    <x v="9"/>
    <x v="0"/>
    <x v="0"/>
    <n v="1"/>
    <n v="65"/>
    <n v="100"/>
    <n v="10"/>
    <n v="100"/>
    <n v="10"/>
    <n v="90"/>
    <n v="25"/>
    <x v="1"/>
    <x v="52"/>
    <s v="Promo Applied"/>
  </r>
  <r>
    <d v="2025-11-04T00:00:00"/>
    <x v="7"/>
    <x v="1"/>
    <x v="0"/>
    <x v="1"/>
    <x v="6"/>
    <x v="18"/>
    <n v="1"/>
    <n v="375"/>
    <n v="500"/>
    <n v="0"/>
    <n v="500"/>
    <n v="0"/>
    <n v="500"/>
    <n v="125"/>
    <x v="0"/>
    <x v="410"/>
    <s v="Promo Applied"/>
  </r>
  <r>
    <d v="2025-08-08T00:00:00"/>
    <x v="3"/>
    <x v="2"/>
    <x v="2"/>
    <x v="9"/>
    <x v="0"/>
    <x v="11"/>
    <n v="15"/>
    <n v="13"/>
    <n v="20"/>
    <n v="10"/>
    <n v="300"/>
    <n v="30"/>
    <n v="270"/>
    <n v="75"/>
    <x v="2"/>
    <x v="411"/>
    <s v="Others"/>
  </r>
  <r>
    <d v="2025-03-13T00:00:00"/>
    <x v="10"/>
    <x v="0"/>
    <x v="4"/>
    <x v="5"/>
    <x v="3"/>
    <x v="23"/>
    <n v="2"/>
    <n v="75"/>
    <n v="100"/>
    <n v="0"/>
    <n v="200"/>
    <n v="0"/>
    <n v="200"/>
    <n v="50"/>
    <x v="0"/>
    <x v="412"/>
    <s v="Bulk Ord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387806-9A60-41FA-AB91-16DC36EE6D13}" name="Payment Mode"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D9" firstHeaderRow="1" firstDataRow="2" firstDataCol="1"/>
  <pivotFields count="18">
    <pivotField numFmtId="14" showAll="0"/>
    <pivotField showAll="0">
      <items count="13">
        <item x="5"/>
        <item x="2"/>
        <item x="10"/>
        <item x="8"/>
        <item x="1"/>
        <item x="0"/>
        <item x="11"/>
        <item x="3"/>
        <item x="4"/>
        <item x="9"/>
        <item x="7"/>
        <item x="6"/>
        <item t="default"/>
      </items>
    </pivotField>
    <pivotField showAll="0"/>
    <pivotField axis="axisRow" showAll="0" sortType="descending">
      <items count="6">
        <item x="3"/>
        <item x="4"/>
        <item x="0"/>
        <item x="2"/>
        <item x="1"/>
        <item t="default"/>
      </items>
      <autoSortScope>
        <pivotArea dataOnly="0" outline="0" fieldPosition="0">
          <references count="2">
            <reference field="4294967294" count="1" selected="0">
              <x v="0"/>
            </reference>
            <reference field="15" count="1" selected="0">
              <x v="1"/>
            </reference>
          </references>
        </pivotArea>
      </autoSortScope>
    </pivotField>
    <pivotField showAll="0"/>
    <pivotField showAll="0"/>
    <pivotField showAll="0"/>
    <pivotField showAll="0"/>
    <pivotField numFmtId="164" showAll="0"/>
    <pivotField numFmtId="164" showAll="0"/>
    <pivotField showAll="0"/>
    <pivotField dataField="1" numFmtId="164" showAll="0"/>
    <pivotField numFmtId="164" showAll="0"/>
    <pivotField numFmtId="164" showAll="0"/>
    <pivotField numFmtId="164" showAll="0"/>
    <pivotField axis="axisCol" showAll="0">
      <items count="4">
        <item x="1"/>
        <item x="0"/>
        <item x="2"/>
        <item t="default"/>
      </items>
    </pivotField>
    <pivotField showAll="0"/>
    <pivotField showAll="0"/>
  </pivotFields>
  <rowFields count="1">
    <field x="3"/>
  </rowFields>
  <rowItems count="5">
    <i>
      <x v="4"/>
    </i>
    <i>
      <x/>
    </i>
    <i>
      <x v="3"/>
    </i>
    <i>
      <x v="1"/>
    </i>
    <i>
      <x v="2"/>
    </i>
  </rowItems>
  <colFields count="1">
    <field x="15"/>
  </colFields>
  <colItems count="3">
    <i>
      <x/>
    </i>
    <i>
      <x v="1"/>
    </i>
    <i>
      <x v="2"/>
    </i>
  </colItems>
  <dataFields count="1">
    <dataField name="Sum of Total Reveneu" fld="11" showDataAs="percentOfRow" baseField="0" baseItem="0" numFmtId="10"/>
  </dataFields>
  <chartFormats count="1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pivotArea type="data" outline="0" fieldPosition="0">
        <references count="3">
          <reference field="4294967294" count="1" selected="0">
            <x v="0"/>
          </reference>
          <reference field="3" count="1" selected="0">
            <x v="1"/>
          </reference>
          <reference field="15" count="1" selected="0">
            <x v="1"/>
          </reference>
        </references>
      </pivotArea>
    </chartFormat>
    <chartFormat chart="0" format="4">
      <pivotArea type="data" outline="0" fieldPosition="0">
        <references count="3">
          <reference field="4294967294" count="1" selected="0">
            <x v="0"/>
          </reference>
          <reference field="3" count="1" selected="0">
            <x v="1"/>
          </reference>
          <reference field="15" count="1" selected="0">
            <x v="2"/>
          </reference>
        </references>
      </pivotArea>
    </chartFormat>
    <chartFormat chart="0" format="5">
      <pivotArea type="data" outline="0" fieldPosition="0">
        <references count="3">
          <reference field="4294967294" count="1" selected="0">
            <x v="0"/>
          </reference>
          <reference field="3" count="1" selected="0">
            <x v="4"/>
          </reference>
          <reference field="15" count="1" selected="0">
            <x v="0"/>
          </reference>
        </references>
      </pivotArea>
    </chartFormat>
    <chartFormat chart="2" format="12" series="1">
      <pivotArea type="data" outline="0" fieldPosition="0">
        <references count="2">
          <reference field="4294967294" count="1" selected="0">
            <x v="0"/>
          </reference>
          <reference field="15" count="1" selected="0">
            <x v="0"/>
          </reference>
        </references>
      </pivotArea>
    </chartFormat>
    <chartFormat chart="2" format="13">
      <pivotArea type="data" outline="0" fieldPosition="0">
        <references count="3">
          <reference field="4294967294" count="1" selected="0">
            <x v="0"/>
          </reference>
          <reference field="3" count="1" selected="0">
            <x v="4"/>
          </reference>
          <reference field="15" count="1" selected="0">
            <x v="0"/>
          </reference>
        </references>
      </pivotArea>
    </chartFormat>
    <chartFormat chart="2" format="14" series="1">
      <pivotArea type="data" outline="0" fieldPosition="0">
        <references count="2">
          <reference field="4294967294" count="1" selected="0">
            <x v="0"/>
          </reference>
          <reference field="15" count="1" selected="0">
            <x v="1"/>
          </reference>
        </references>
      </pivotArea>
    </chartFormat>
    <chartFormat chart="2" format="15">
      <pivotArea type="data" outline="0" fieldPosition="0">
        <references count="3">
          <reference field="4294967294" count="1" selected="0">
            <x v="0"/>
          </reference>
          <reference field="3" count="1" selected="0">
            <x v="1"/>
          </reference>
          <reference field="15" count="1" selected="0">
            <x v="1"/>
          </reference>
        </references>
      </pivotArea>
    </chartFormat>
    <chartFormat chart="2" format="16" series="1">
      <pivotArea type="data" outline="0" fieldPosition="0">
        <references count="2">
          <reference field="4294967294" count="1" selected="0">
            <x v="0"/>
          </reference>
          <reference field="15" count="1" selected="0">
            <x v="2"/>
          </reference>
        </references>
      </pivotArea>
    </chartFormat>
    <chartFormat chart="2" format="17">
      <pivotArea type="data" outline="0" fieldPosition="0">
        <references count="3">
          <reference field="4294967294" count="1" selected="0">
            <x v="0"/>
          </reference>
          <reference field="3" count="1" selected="0">
            <x v="1"/>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BB6FB8-0D42-4EDB-87FF-297EFBD81720}" name="Seasonal Chart"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D11" firstHeaderRow="1" firstDataRow="2" firstDataCol="1"/>
  <pivotFields count="18">
    <pivotField numFmtId="14" showAll="0"/>
    <pivotField showAll="0"/>
    <pivotField axis="axisCol" showAll="0" nonAutoSortDefault="1">
      <items count="4">
        <item x="1"/>
        <item x="2"/>
        <item x="0"/>
        <item t="default"/>
      </items>
    </pivotField>
    <pivotField showAll="0"/>
    <pivotField showAll="0"/>
    <pivotField axis="axisRow" showAll="0">
      <items count="8">
        <item x="0"/>
        <item x="6"/>
        <item x="5"/>
        <item x="3"/>
        <item x="4"/>
        <item x="1"/>
        <item x="2"/>
        <item t="default"/>
      </items>
    </pivotField>
    <pivotField showAll="0"/>
    <pivotField dataField="1" showAll="0"/>
    <pivotField numFmtId="164" showAll="0"/>
    <pivotField numFmtId="164" showAll="0"/>
    <pivotField showAll="0"/>
    <pivotField numFmtId="164" showAll="0"/>
    <pivotField numFmtId="164" showAll="0"/>
    <pivotField numFmtId="164" showAll="0"/>
    <pivotField numFmtId="164" showAll="0"/>
    <pivotField showAll="0"/>
    <pivotField showAll="0"/>
    <pivotField showAll="0"/>
  </pivotFields>
  <rowFields count="1">
    <field x="5"/>
  </rowFields>
  <rowItems count="7">
    <i>
      <x/>
    </i>
    <i>
      <x v="1"/>
    </i>
    <i>
      <x v="2"/>
    </i>
    <i>
      <x v="3"/>
    </i>
    <i>
      <x v="4"/>
    </i>
    <i>
      <x v="5"/>
    </i>
    <i>
      <x v="6"/>
    </i>
  </rowItems>
  <colFields count="1">
    <field x="2"/>
  </colFields>
  <colItems count="3">
    <i>
      <x/>
    </i>
    <i>
      <x v="1"/>
    </i>
    <i>
      <x v="2"/>
    </i>
  </colItems>
  <dataFields count="1">
    <dataField name="Sum of Unit Sold " fld="7" baseField="0" baseItem="0"/>
  </dataFields>
  <chartFormats count="11">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087A2E-F4F2-414E-AE5F-28D7786D875E}" name="Month_wise Trend"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6" firstHeaderRow="1" firstDataRow="1" firstDataCol="1"/>
  <pivotFields count="18">
    <pivotField numFmtId="14" showAll="0"/>
    <pivotField axis="axisRow" showAll="0">
      <items count="13">
        <item x="5"/>
        <item x="2"/>
        <item x="10"/>
        <item x="8"/>
        <item x="1"/>
        <item x="0"/>
        <item x="11"/>
        <item x="3"/>
        <item x="4"/>
        <item x="9"/>
        <item x="7"/>
        <item x="6"/>
        <item t="default"/>
      </items>
    </pivotField>
    <pivotField showAll="0">
      <items count="4">
        <item x="1"/>
        <item x="2"/>
        <item x="0"/>
        <item t="default"/>
      </items>
    </pivotField>
    <pivotField showAll="0"/>
    <pivotField showAll="0"/>
    <pivotField showAll="0">
      <items count="8">
        <item x="0"/>
        <item x="6"/>
        <item x="5"/>
        <item x="3"/>
        <item x="4"/>
        <item x="1"/>
        <item x="2"/>
        <item t="default"/>
      </items>
    </pivotField>
    <pivotField showAll="0"/>
    <pivotField dataField="1" showAll="0"/>
    <pivotField numFmtId="164" showAll="0"/>
    <pivotField numFmtId="164" showAll="0"/>
    <pivotField showAll="0"/>
    <pivotField numFmtId="164" showAll="0"/>
    <pivotField numFmtId="164" showAll="0"/>
    <pivotField numFmtId="164" showAll="0"/>
    <pivotField numFmtId="164"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Unit Sold " fld="7"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1"/>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3"/>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2E7392-8670-4589-8A10-97FD71D21A5E}" name="Baverage Sales"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27" firstHeaderRow="1" firstDataRow="1" firstDataCol="1"/>
  <pivotFields count="18">
    <pivotField numFmtId="14" showAll="0" defaultSubtotal="0"/>
    <pivotField axis="axisRow" showAll="0" defaultSubtotal="0">
      <items count="12">
        <item x="5"/>
        <item x="2"/>
        <item x="10"/>
        <item x="8"/>
        <item x="1"/>
        <item x="0"/>
        <item x="11"/>
        <item x="3"/>
        <item x="4"/>
        <item x="9"/>
        <item x="7"/>
        <item x="6"/>
      </items>
    </pivotField>
    <pivotField showAll="0" defaultSubtotal="0"/>
    <pivotField showAll="0" defaultSubtotal="0"/>
    <pivotField showAll="0" defaultSubtotal="0"/>
    <pivotField axis="axisRow" showAll="0" defaultSubtotal="0">
      <items count="7">
        <item h="1" x="0"/>
        <item n=" " x="6"/>
        <item h="1" x="5"/>
        <item h="1" x="3"/>
        <item h="1" x="4"/>
        <item h="1" x="1"/>
        <item h="1" x="2"/>
      </items>
    </pivotField>
    <pivotField showAll="0" defaultSubtotal="0"/>
    <pivotField dataField="1" showAll="0" defaultSubtotal="0"/>
    <pivotField numFmtId="164" showAll="0" defaultSubtotal="0"/>
    <pivotField numFmtId="164" showAll="0" defaultSubtotal="0"/>
    <pivotField showAll="0" defaultSubtotal="0"/>
    <pivotField numFmtId="164" showAll="0" defaultSubtotal="0"/>
    <pivotField numFmtId="164" showAll="0" defaultSubtotal="0"/>
    <pivotField numFmtId="164" showAll="0" defaultSubtotal="0"/>
    <pivotField numFmtId="164" showAll="0" defaultSubtotal="0"/>
    <pivotField showAll="0" defaultSubtotal="0"/>
    <pivotField showAll="0" defaultSubtotal="0"/>
    <pivotField showAll="0" defaultSubtotal="0"/>
  </pivotFields>
  <rowFields count="2">
    <field x="1"/>
    <field x="5"/>
  </rowFields>
  <rowItems count="24">
    <i>
      <x/>
    </i>
    <i r="1">
      <x v="1"/>
    </i>
    <i>
      <x v="1"/>
    </i>
    <i r="1">
      <x v="1"/>
    </i>
    <i>
      <x v="2"/>
    </i>
    <i r="1">
      <x v="1"/>
    </i>
    <i>
      <x v="3"/>
    </i>
    <i r="1">
      <x v="1"/>
    </i>
    <i>
      <x v="4"/>
    </i>
    <i r="1">
      <x v="1"/>
    </i>
    <i>
      <x v="5"/>
    </i>
    <i r="1">
      <x v="1"/>
    </i>
    <i>
      <x v="6"/>
    </i>
    <i r="1">
      <x v="1"/>
    </i>
    <i>
      <x v="7"/>
    </i>
    <i r="1">
      <x v="1"/>
    </i>
    <i>
      <x v="8"/>
    </i>
    <i r="1">
      <x v="1"/>
    </i>
    <i>
      <x v="9"/>
    </i>
    <i r="1">
      <x v="1"/>
    </i>
    <i>
      <x v="10"/>
    </i>
    <i r="1">
      <x v="1"/>
    </i>
    <i>
      <x v="11"/>
    </i>
    <i r="1">
      <x v="1"/>
    </i>
  </rowItems>
  <colItems count="1">
    <i/>
  </colItems>
  <dataFields count="1">
    <dataField name="Sum of Unit Sold "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487F4D5-DDF6-42CA-84F0-58701A8A1FA0}" name="Top 10 Buyers"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5" firstHeaderRow="1" firstDataRow="1" firstDataCol="1"/>
  <pivotFields count="18">
    <pivotField numFmtId="14" showAll="0"/>
    <pivotField showAll="0">
      <items count="13">
        <item x="5"/>
        <item x="2"/>
        <item x="10"/>
        <item x="8"/>
        <item x="1"/>
        <item x="0"/>
        <item x="11"/>
        <item x="3"/>
        <item x="4"/>
        <item x="9"/>
        <item x="7"/>
        <item x="6"/>
        <item t="default"/>
      </items>
    </pivotField>
    <pivotField showAll="0"/>
    <pivotField showAll="0"/>
    <pivotField showAll="0"/>
    <pivotField showAll="0"/>
    <pivotField showAll="0"/>
    <pivotField showAll="0"/>
    <pivotField numFmtId="164" showAll="0"/>
    <pivotField numFmtId="164" showAll="0"/>
    <pivotField showAll="0"/>
    <pivotField dataField="1" numFmtId="164" showAll="0"/>
    <pivotField numFmtId="164" showAll="0"/>
    <pivotField numFmtId="164" showAll="0"/>
    <pivotField numFmtId="164" showAll="0"/>
    <pivotField showAll="0"/>
    <pivotField axis="axisRow" showAll="0" measureFilter="1">
      <items count="414">
        <item x="10"/>
        <item x="343"/>
        <item x="295"/>
        <item x="399"/>
        <item x="353"/>
        <item x="406"/>
        <item x="204"/>
        <item x="154"/>
        <item x="317"/>
        <item x="101"/>
        <item x="181"/>
        <item x="68"/>
        <item x="6"/>
        <item x="299"/>
        <item x="13"/>
        <item x="281"/>
        <item x="179"/>
        <item x="49"/>
        <item x="278"/>
        <item x="307"/>
        <item x="328"/>
        <item x="228"/>
        <item x="17"/>
        <item x="404"/>
        <item x="276"/>
        <item x="113"/>
        <item x="260"/>
        <item x="108"/>
        <item x="274"/>
        <item x="354"/>
        <item x="382"/>
        <item x="70"/>
        <item x="338"/>
        <item x="42"/>
        <item x="346"/>
        <item x="121"/>
        <item x="186"/>
        <item x="165"/>
        <item x="133"/>
        <item x="305"/>
        <item x="65"/>
        <item x="286"/>
        <item x="69"/>
        <item x="283"/>
        <item x="261"/>
        <item x="95"/>
        <item x="66"/>
        <item x="225"/>
        <item x="63"/>
        <item x="185"/>
        <item x="223"/>
        <item x="315"/>
        <item x="3"/>
        <item x="409"/>
        <item x="5"/>
        <item x="359"/>
        <item x="265"/>
        <item x="337"/>
        <item x="45"/>
        <item x="203"/>
        <item x="208"/>
        <item x="197"/>
        <item x="285"/>
        <item x="102"/>
        <item x="29"/>
        <item x="11"/>
        <item x="340"/>
        <item x="129"/>
        <item x="90"/>
        <item x="116"/>
        <item x="96"/>
        <item x="227"/>
        <item x="84"/>
        <item x="93"/>
        <item x="388"/>
        <item x="138"/>
        <item x="393"/>
        <item x="262"/>
        <item x="246"/>
        <item x="157"/>
        <item x="103"/>
        <item x="123"/>
        <item x="131"/>
        <item x="0"/>
        <item x="347"/>
        <item x="110"/>
        <item x="297"/>
        <item x="390"/>
        <item x="215"/>
        <item x="78"/>
        <item x="224"/>
        <item x="270"/>
        <item x="264"/>
        <item x="4"/>
        <item x="180"/>
        <item x="107"/>
        <item x="369"/>
        <item x="364"/>
        <item x="136"/>
        <item x="355"/>
        <item x="325"/>
        <item x="156"/>
        <item x="73"/>
        <item x="20"/>
        <item x="130"/>
        <item x="216"/>
        <item x="300"/>
        <item x="350"/>
        <item x="289"/>
        <item x="54"/>
        <item x="387"/>
        <item x="173"/>
        <item x="258"/>
        <item x="86"/>
        <item x="161"/>
        <item x="412"/>
        <item x="168"/>
        <item x="183"/>
        <item x="244"/>
        <item x="176"/>
        <item x="326"/>
        <item x="52"/>
        <item x="336"/>
        <item x="302"/>
        <item x="160"/>
        <item x="8"/>
        <item x="242"/>
        <item x="38"/>
        <item x="370"/>
        <item x="210"/>
        <item x="175"/>
        <item x="269"/>
        <item x="92"/>
        <item x="316"/>
        <item x="89"/>
        <item x="139"/>
        <item x="333"/>
        <item x="310"/>
        <item x="167"/>
        <item x="137"/>
        <item x="106"/>
        <item x="201"/>
        <item x="239"/>
        <item x="119"/>
        <item x="252"/>
        <item x="280"/>
        <item x="35"/>
        <item x="272"/>
        <item x="304"/>
        <item x="411"/>
        <item x="51"/>
        <item x="372"/>
        <item x="339"/>
        <item x="327"/>
        <item x="124"/>
        <item x="365"/>
        <item x="67"/>
        <item x="209"/>
        <item x="134"/>
        <item x="40"/>
        <item x="16"/>
        <item x="220"/>
        <item x="282"/>
        <item x="105"/>
        <item x="378"/>
        <item x="263"/>
        <item x="214"/>
        <item x="50"/>
        <item x="112"/>
        <item x="290"/>
        <item x="303"/>
        <item x="91"/>
        <item x="62"/>
        <item x="212"/>
        <item x="287"/>
        <item x="206"/>
        <item x="26"/>
        <item x="362"/>
        <item x="169"/>
        <item x="213"/>
        <item x="349"/>
        <item x="237"/>
        <item x="292"/>
        <item x="320"/>
        <item x="309"/>
        <item x="12"/>
        <item x="232"/>
        <item x="163"/>
        <item x="226"/>
        <item x="18"/>
        <item x="128"/>
        <item x="191"/>
        <item x="400"/>
        <item x="144"/>
        <item x="207"/>
        <item x="55"/>
        <item x="251"/>
        <item x="46"/>
        <item x="408"/>
        <item x="403"/>
        <item x="342"/>
        <item x="361"/>
        <item x="28"/>
        <item x="114"/>
        <item x="74"/>
        <item x="198"/>
        <item x="381"/>
        <item x="250"/>
        <item x="1"/>
        <item x="118"/>
        <item x="23"/>
        <item x="195"/>
        <item x="323"/>
        <item x="147"/>
        <item x="39"/>
        <item x="275"/>
        <item x="294"/>
        <item x="37"/>
        <item x="410"/>
        <item x="379"/>
        <item x="236"/>
        <item x="151"/>
        <item x="53"/>
        <item x="120"/>
        <item x="158"/>
        <item x="243"/>
        <item x="152"/>
        <item x="211"/>
        <item x="145"/>
        <item x="126"/>
        <item x="402"/>
        <item x="266"/>
        <item x="268"/>
        <item x="202"/>
        <item x="360"/>
        <item x="249"/>
        <item x="394"/>
        <item x="97"/>
        <item x="58"/>
        <item x="81"/>
        <item x="143"/>
        <item x="357"/>
        <item x="313"/>
        <item x="322"/>
        <item x="257"/>
        <item x="312"/>
        <item x="407"/>
        <item x="25"/>
        <item x="397"/>
        <item x="392"/>
        <item x="7"/>
        <item x="80"/>
        <item x="150"/>
        <item x="64"/>
        <item x="76"/>
        <item x="321"/>
        <item x="291"/>
        <item x="75"/>
        <item x="324"/>
        <item x="149"/>
        <item x="24"/>
        <item x="22"/>
        <item x="367"/>
        <item x="398"/>
        <item x="376"/>
        <item x="395"/>
        <item x="234"/>
        <item x="334"/>
        <item x="335"/>
        <item x="142"/>
        <item x="57"/>
        <item x="125"/>
        <item x="36"/>
        <item x="330"/>
        <item x="88"/>
        <item x="254"/>
        <item x="368"/>
        <item x="174"/>
        <item x="329"/>
        <item x="391"/>
        <item x="279"/>
        <item x="385"/>
        <item x="72"/>
        <item x="34"/>
        <item x="111"/>
        <item x="306"/>
        <item x="178"/>
        <item x="200"/>
        <item x="345"/>
        <item x="71"/>
        <item x="366"/>
        <item x="240"/>
        <item x="140"/>
        <item x="171"/>
        <item x="164"/>
        <item x="284"/>
        <item x="348"/>
        <item x="193"/>
        <item x="122"/>
        <item x="245"/>
        <item x="77"/>
        <item x="231"/>
        <item x="98"/>
        <item x="374"/>
        <item x="79"/>
        <item x="259"/>
        <item x="109"/>
        <item x="356"/>
        <item x="219"/>
        <item x="32"/>
        <item x="383"/>
        <item x="21"/>
        <item x="233"/>
        <item x="221"/>
        <item x="87"/>
        <item x="27"/>
        <item x="82"/>
        <item x="115"/>
        <item x="170"/>
        <item x="94"/>
        <item x="100"/>
        <item x="44"/>
        <item x="188"/>
        <item x="405"/>
        <item x="298"/>
        <item x="166"/>
        <item x="352"/>
        <item x="146"/>
        <item x="187"/>
        <item x="177"/>
        <item x="135"/>
        <item x="182"/>
        <item x="331"/>
        <item x="296"/>
        <item x="371"/>
        <item x="155"/>
        <item x="247"/>
        <item x="162"/>
        <item x="172"/>
        <item x="218"/>
        <item x="31"/>
        <item x="235"/>
        <item x="308"/>
        <item x="199"/>
        <item x="47"/>
        <item x="104"/>
        <item x="248"/>
        <item x="205"/>
        <item x="293"/>
        <item x="15"/>
        <item x="83"/>
        <item x="2"/>
        <item x="341"/>
        <item x="386"/>
        <item x="61"/>
        <item x="33"/>
        <item x="117"/>
        <item x="358"/>
        <item x="192"/>
        <item x="373"/>
        <item x="238"/>
        <item x="277"/>
        <item x="19"/>
        <item x="148"/>
        <item x="344"/>
        <item x="384"/>
        <item x="194"/>
        <item x="184"/>
        <item x="255"/>
        <item x="56"/>
        <item x="267"/>
        <item x="41"/>
        <item x="14"/>
        <item x="314"/>
        <item x="189"/>
        <item x="351"/>
        <item x="60"/>
        <item x="288"/>
        <item x="311"/>
        <item x="253"/>
        <item x="196"/>
        <item x="59"/>
        <item x="389"/>
        <item x="380"/>
        <item x="132"/>
        <item x="190"/>
        <item x="217"/>
        <item x="230"/>
        <item x="153"/>
        <item x="401"/>
        <item x="271"/>
        <item x="256"/>
        <item x="363"/>
        <item x="127"/>
        <item x="241"/>
        <item x="141"/>
        <item x="229"/>
        <item x="222"/>
        <item x="301"/>
        <item x="85"/>
        <item x="159"/>
        <item x="375"/>
        <item x="332"/>
        <item x="43"/>
        <item x="48"/>
        <item x="319"/>
        <item x="396"/>
        <item x="9"/>
        <item x="318"/>
        <item x="273"/>
        <item x="30"/>
        <item x="99"/>
        <item x="377"/>
        <item t="default"/>
      </items>
    </pivotField>
    <pivotField showAll="0"/>
  </pivotFields>
  <rowFields count="1">
    <field x="16"/>
  </rowFields>
  <rowItems count="12">
    <i>
      <x v="13"/>
    </i>
    <i>
      <x v="29"/>
    </i>
    <i>
      <x v="34"/>
    </i>
    <i>
      <x v="40"/>
    </i>
    <i>
      <x v="62"/>
    </i>
    <i>
      <x v="74"/>
    </i>
    <i>
      <x v="77"/>
    </i>
    <i>
      <x v="135"/>
    </i>
    <i>
      <x v="138"/>
    </i>
    <i>
      <x v="229"/>
    </i>
    <i>
      <x v="353"/>
    </i>
    <i>
      <x v="367"/>
    </i>
  </rowItems>
  <colItems count="1">
    <i/>
  </colItems>
  <dataFields count="1">
    <dataField name="Sum of Total Reveneu" fld="11" baseField="0" baseItem="0" numFmtId="165"/>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9ABAA4D-8C5B-4622-A3C7-40FEA1D7977A}" name="PivotTable1"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C99" firstHeaderRow="0" firstDataRow="1" firstDataCol="1"/>
  <pivotFields count="18">
    <pivotField numFmtId="14" showAll="0"/>
    <pivotField axis="axisRow" showAll="0">
      <items count="13">
        <item x="5"/>
        <item x="2"/>
        <item x="10"/>
        <item x="8"/>
        <item x="1"/>
        <item x="0"/>
        <item x="11"/>
        <item x="3"/>
        <item x="4"/>
        <item x="9"/>
        <item x="7"/>
        <item x="6"/>
        <item t="default"/>
      </items>
    </pivotField>
    <pivotField showAll="0"/>
    <pivotField showAll="0"/>
    <pivotField showAll="0"/>
    <pivotField axis="axisRow" showAll="0">
      <items count="8">
        <item x="0"/>
        <item x="6"/>
        <item x="5"/>
        <item x="3"/>
        <item x="4"/>
        <item x="1"/>
        <item x="2"/>
        <item t="default"/>
      </items>
    </pivotField>
    <pivotField showAll="0"/>
    <pivotField dataField="1" showAll="0"/>
    <pivotField numFmtId="164" showAll="0"/>
    <pivotField numFmtId="164" showAll="0"/>
    <pivotField dataField="1" showAll="0"/>
    <pivotField numFmtId="164" showAll="0"/>
    <pivotField numFmtId="164" showAll="0"/>
    <pivotField numFmtId="164" showAll="0"/>
    <pivotField numFmtId="164" showAll="0"/>
    <pivotField showAll="0"/>
    <pivotField showAll="0"/>
    <pivotField showAll="0"/>
  </pivotFields>
  <rowFields count="2">
    <field x="1"/>
    <field x="5"/>
  </rowFields>
  <rowItems count="96">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x v="10"/>
    </i>
    <i r="1">
      <x/>
    </i>
    <i r="1">
      <x v="1"/>
    </i>
    <i r="1">
      <x v="2"/>
    </i>
    <i r="1">
      <x v="3"/>
    </i>
    <i r="1">
      <x v="4"/>
    </i>
    <i r="1">
      <x v="5"/>
    </i>
    <i r="1">
      <x v="6"/>
    </i>
    <i>
      <x v="11"/>
    </i>
    <i r="1">
      <x/>
    </i>
    <i r="1">
      <x v="1"/>
    </i>
    <i r="1">
      <x v="2"/>
    </i>
    <i r="1">
      <x v="3"/>
    </i>
    <i r="1">
      <x v="4"/>
    </i>
    <i r="1">
      <x v="5"/>
    </i>
    <i r="1">
      <x v="6"/>
    </i>
  </rowItems>
  <colFields count="1">
    <field x="-2"/>
  </colFields>
  <colItems count="2">
    <i>
      <x/>
    </i>
    <i i="1">
      <x v="1"/>
    </i>
  </colItems>
  <dataFields count="2">
    <dataField name="Sum of Unit Sold " fld="7" baseField="0" baseItem="0"/>
    <dataField name="Sum of Disscount (%)"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ED6DA-E594-44D4-BCF1-9D9B2BD77A5F}" name="Category Wise Profit Gain"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18">
    <pivotField numFmtId="14" showAll="0"/>
    <pivotField showAll="0">
      <items count="13">
        <item x="5"/>
        <item x="2"/>
        <item x="10"/>
        <item x="8"/>
        <item x="1"/>
        <item x="0"/>
        <item x="11"/>
        <item x="3"/>
        <item x="4"/>
        <item x="9"/>
        <item x="7"/>
        <item x="6"/>
        <item t="default"/>
      </items>
    </pivotField>
    <pivotField showAll="0">
      <items count="4">
        <item x="1"/>
        <item x="2"/>
        <item x="0"/>
        <item t="default"/>
      </items>
    </pivotField>
    <pivotField showAll="0"/>
    <pivotField showAll="0"/>
    <pivotField axis="axisRow" showAll="0">
      <items count="8">
        <item x="0"/>
        <item x="6"/>
        <item x="5"/>
        <item x="3"/>
        <item x="4"/>
        <item x="1"/>
        <item x="2"/>
        <item t="default"/>
      </items>
    </pivotField>
    <pivotField showAll="0"/>
    <pivotField showAll="0"/>
    <pivotField numFmtId="164" showAll="0"/>
    <pivotField numFmtId="164" showAll="0"/>
    <pivotField showAll="0"/>
    <pivotField numFmtId="164" showAll="0"/>
    <pivotField numFmtId="164" showAll="0"/>
    <pivotField numFmtId="164" showAll="0"/>
    <pivotField dataField="1" numFmtId="164" showAll="0"/>
    <pivotField showAll="0"/>
    <pivotField showAll="0"/>
    <pivotField showAll="0"/>
  </pivotFields>
  <rowFields count="1">
    <field x="5"/>
  </rowFields>
  <rowItems count="8">
    <i>
      <x/>
    </i>
    <i>
      <x v="1"/>
    </i>
    <i>
      <x v="2"/>
    </i>
    <i>
      <x v="3"/>
    </i>
    <i>
      <x v="4"/>
    </i>
    <i>
      <x v="5"/>
    </i>
    <i>
      <x v="6"/>
    </i>
    <i t="grand">
      <x/>
    </i>
  </rowItems>
  <colItems count="1">
    <i/>
  </colItems>
  <dataFields count="1">
    <dataField name="Sum of profit " fld="14" showDataAs="percentOfTotal" baseField="0" baseItem="0" numFmtId="1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5" count="1" selected="0">
            <x v="0"/>
          </reference>
        </references>
      </pivotArea>
    </chartFormat>
    <chartFormat chart="2" format="36">
      <pivotArea type="data" outline="0" fieldPosition="0">
        <references count="2">
          <reference field="4294967294" count="1" selected="0">
            <x v="0"/>
          </reference>
          <reference field="5" count="1" selected="0">
            <x v="1"/>
          </reference>
        </references>
      </pivotArea>
    </chartFormat>
    <chartFormat chart="2" format="37">
      <pivotArea type="data" outline="0" fieldPosition="0">
        <references count="2">
          <reference field="4294967294" count="1" selected="0">
            <x v="0"/>
          </reference>
          <reference field="5" count="1" selected="0">
            <x v="2"/>
          </reference>
        </references>
      </pivotArea>
    </chartFormat>
    <chartFormat chart="2" format="38">
      <pivotArea type="data" outline="0" fieldPosition="0">
        <references count="2">
          <reference field="4294967294" count="1" selected="0">
            <x v="0"/>
          </reference>
          <reference field="5" count="1" selected="0">
            <x v="3"/>
          </reference>
        </references>
      </pivotArea>
    </chartFormat>
    <chartFormat chart="2" format="39">
      <pivotArea type="data" outline="0" fieldPosition="0">
        <references count="2">
          <reference field="4294967294" count="1" selected="0">
            <x v="0"/>
          </reference>
          <reference field="5" count="1" selected="0">
            <x v="4"/>
          </reference>
        </references>
      </pivotArea>
    </chartFormat>
    <chartFormat chart="2" format="40">
      <pivotArea type="data" outline="0" fieldPosition="0">
        <references count="2">
          <reference field="4294967294" count="1" selected="0">
            <x v="0"/>
          </reference>
          <reference field="5" count="1" selected="0">
            <x v="5"/>
          </reference>
        </references>
      </pivotArea>
    </chartFormat>
    <chartFormat chart="2" format="41">
      <pivotArea type="data" outline="0" fieldPosition="0">
        <references count="2">
          <reference field="4294967294" count="1" selected="0">
            <x v="0"/>
          </reference>
          <reference field="5" count="1" selected="0">
            <x v="6"/>
          </reference>
        </references>
      </pivotArea>
    </chartFormat>
    <chartFormat chart="0" format="10">
      <pivotArea type="data" outline="0" fieldPosition="0">
        <references count="2">
          <reference field="4294967294" count="1" selected="0">
            <x v="0"/>
          </reference>
          <reference field="5" count="1" selected="0">
            <x v="0"/>
          </reference>
        </references>
      </pivotArea>
    </chartFormat>
    <chartFormat chart="0" format="11">
      <pivotArea type="data" outline="0" fieldPosition="0">
        <references count="2">
          <reference field="4294967294" count="1" selected="0">
            <x v="0"/>
          </reference>
          <reference field="5" count="1" selected="0">
            <x v="1"/>
          </reference>
        </references>
      </pivotArea>
    </chartFormat>
    <chartFormat chart="0" format="12">
      <pivotArea type="data" outline="0" fieldPosition="0">
        <references count="2">
          <reference field="4294967294" count="1" selected="0">
            <x v="0"/>
          </reference>
          <reference field="5" count="1" selected="0">
            <x v="2"/>
          </reference>
        </references>
      </pivotArea>
    </chartFormat>
    <chartFormat chart="0" format="13">
      <pivotArea type="data" outline="0" fieldPosition="0">
        <references count="2">
          <reference field="4294967294" count="1" selected="0">
            <x v="0"/>
          </reference>
          <reference field="5" count="1" selected="0">
            <x v="3"/>
          </reference>
        </references>
      </pivotArea>
    </chartFormat>
    <chartFormat chart="0" format="14">
      <pivotArea type="data" outline="0" fieldPosition="0">
        <references count="2">
          <reference field="4294967294" count="1" selected="0">
            <x v="0"/>
          </reference>
          <reference field="5" count="1" selected="0">
            <x v="4"/>
          </reference>
        </references>
      </pivotArea>
    </chartFormat>
    <chartFormat chart="0" format="15">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EFE9F6-10BC-4C85-AB66-6893173501DF}" name="Region Vs Sales"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A3:B8" firstHeaderRow="1" firstDataRow="1" firstDataCol="1"/>
  <pivotFields count="18">
    <pivotField numFmtId="14" showAll="0"/>
    <pivotField showAll="0">
      <items count="13">
        <item x="5"/>
        <item x="2"/>
        <item x="10"/>
        <item x="8"/>
        <item x="1"/>
        <item x="0"/>
        <item x="11"/>
        <item x="3"/>
        <item x="4"/>
        <item x="9"/>
        <item x="7"/>
        <item x="6"/>
        <item t="default"/>
      </items>
    </pivotField>
    <pivotField showAll="0">
      <items count="4">
        <item x="1"/>
        <item x="2"/>
        <item x="0"/>
        <item t="default"/>
      </items>
    </pivotField>
    <pivotField axis="axisRow" showAll="0" sortType="descending">
      <items count="6">
        <item x="3"/>
        <item x="4"/>
        <item x="0"/>
        <item x="2"/>
        <item x="1"/>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items count="8">
        <item x="0"/>
        <item x="6"/>
        <item x="5"/>
        <item x="3"/>
        <item x="4"/>
        <item x="1"/>
        <item x="2"/>
        <item t="default"/>
      </items>
    </pivotField>
    <pivotField showAll="0"/>
    <pivotField showAll="0"/>
    <pivotField numFmtId="164" showAll="0"/>
    <pivotField numFmtId="164" showAll="0"/>
    <pivotField showAll="0"/>
    <pivotField dataField="1" numFmtId="164" showAll="0"/>
    <pivotField numFmtId="164" showAll="0"/>
    <pivotField numFmtId="164" showAll="0"/>
    <pivotField numFmtId="164" showAll="0"/>
    <pivotField showAll="0"/>
    <pivotField showAll="0"/>
    <pivotField showAll="0"/>
  </pivotFields>
  <rowFields count="1">
    <field x="3"/>
  </rowFields>
  <rowItems count="5">
    <i>
      <x v="4"/>
    </i>
    <i>
      <x/>
    </i>
    <i>
      <x v="2"/>
    </i>
    <i>
      <x v="3"/>
    </i>
    <i>
      <x v="1"/>
    </i>
  </rowItems>
  <colItems count="1">
    <i/>
  </colItems>
  <dataFields count="1">
    <dataField name="Sum of Total Reveneu" fld="11" baseField="0" baseItem="0" numFmtId="164"/>
  </dataFields>
  <chartFormats count="1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3" count="1" selected="0">
            <x v="2"/>
          </reference>
        </references>
      </pivotArea>
    </chartFormat>
    <chartFormat chart="11" format="2">
      <pivotArea type="data" outline="0" fieldPosition="0">
        <references count="2">
          <reference field="4294967294" count="1" selected="0">
            <x v="0"/>
          </reference>
          <reference field="3" count="1" selected="0">
            <x v="1"/>
          </reference>
        </references>
      </pivotArea>
    </chartFormat>
    <chartFormat chart="11" format="3">
      <pivotArea type="data" outline="0" fieldPosition="0">
        <references count="2">
          <reference field="4294967294" count="1" selected="0">
            <x v="0"/>
          </reference>
          <reference field="3" count="1" selected="0">
            <x v="0"/>
          </reference>
        </references>
      </pivotArea>
    </chartFormat>
    <chartFormat chart="11" format="4">
      <pivotArea type="data" outline="0" fieldPosition="0">
        <references count="2">
          <reference field="4294967294" count="1" selected="0">
            <x v="0"/>
          </reference>
          <reference field="3" count="1" selected="0">
            <x v="3"/>
          </reference>
        </references>
      </pivotArea>
    </chartFormat>
    <chartFormat chart="11" format="5">
      <pivotArea type="data" outline="0" fieldPosition="0">
        <references count="2">
          <reference field="4294967294" count="1" selected="0">
            <x v="0"/>
          </reference>
          <reference field="3" count="1" selected="0">
            <x v="4"/>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3" count="1" selected="0">
            <x v="0"/>
          </reference>
        </references>
      </pivotArea>
    </chartFormat>
    <chartFormat chart="13" format="14">
      <pivotArea type="data" outline="0" fieldPosition="0">
        <references count="2">
          <reference field="4294967294" count="1" selected="0">
            <x v="0"/>
          </reference>
          <reference field="3" count="1" selected="0">
            <x v="1"/>
          </reference>
        </references>
      </pivotArea>
    </chartFormat>
    <chartFormat chart="13" format="15">
      <pivotArea type="data" outline="0" fieldPosition="0">
        <references count="2">
          <reference field="4294967294" count="1" selected="0">
            <x v="0"/>
          </reference>
          <reference field="3" count="1" selected="0">
            <x v="2"/>
          </reference>
        </references>
      </pivotArea>
    </chartFormat>
    <chartFormat chart="13" format="16">
      <pivotArea type="data" outline="0" fieldPosition="0">
        <references count="2">
          <reference field="4294967294" count="1" selected="0">
            <x v="0"/>
          </reference>
          <reference field="3" count="1" selected="0">
            <x v="3"/>
          </reference>
        </references>
      </pivotArea>
    </chartFormat>
    <chartFormat chart="13"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024981-FF87-4BD7-831F-F6CC2604D7F0}" name="Top 5 And Bottom 5 Products"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8" firstHeaderRow="1" firstDataRow="1" firstDataCol="1"/>
  <pivotFields count="18">
    <pivotField numFmtId="14" showAll="0"/>
    <pivotField showAll="0">
      <items count="13">
        <item x="5"/>
        <item x="2"/>
        <item x="10"/>
        <item x="8"/>
        <item x="1"/>
        <item x="0"/>
        <item x="11"/>
        <item x="3"/>
        <item x="4"/>
        <item x="9"/>
        <item x="7"/>
        <item x="6"/>
        <item t="default"/>
      </items>
    </pivotField>
    <pivotField showAll="0">
      <items count="4">
        <item x="1"/>
        <item x="2"/>
        <item x="0"/>
        <item t="default"/>
      </items>
    </pivotField>
    <pivotField showAll="0"/>
    <pivotField showAll="0"/>
    <pivotField showAll="0">
      <items count="8">
        <item x="0"/>
        <item x="6"/>
        <item x="5"/>
        <item x="3"/>
        <item x="4"/>
        <item x="1"/>
        <item x="2"/>
        <item t="default"/>
      </items>
    </pivotField>
    <pivotField axis="axisRow" showAll="0" measureFilter="1">
      <items count="34">
        <item x="29"/>
        <item x="27"/>
        <item x="2"/>
        <item x="24"/>
        <item x="19"/>
        <item x="0"/>
        <item x="8"/>
        <item x="7"/>
        <item x="5"/>
        <item x="13"/>
        <item x="15"/>
        <item x="6"/>
        <item x="10"/>
        <item x="26"/>
        <item x="4"/>
        <item x="32"/>
        <item x="1"/>
        <item x="16"/>
        <item x="25"/>
        <item x="20"/>
        <item x="30"/>
        <item x="14"/>
        <item x="23"/>
        <item x="21"/>
        <item x="11"/>
        <item x="22"/>
        <item x="28"/>
        <item x="31"/>
        <item x="12"/>
        <item x="18"/>
        <item x="9"/>
        <item x="3"/>
        <item x="17"/>
        <item t="default"/>
      </items>
    </pivotField>
    <pivotField dataField="1" showAll="0"/>
    <pivotField numFmtId="164" showAll="0"/>
    <pivotField numFmtId="164" showAll="0"/>
    <pivotField showAll="0"/>
    <pivotField numFmtId="164" showAll="0"/>
    <pivotField numFmtId="164" showAll="0"/>
    <pivotField numFmtId="164" showAll="0"/>
    <pivotField numFmtId="164" showAll="0"/>
    <pivotField showAll="0"/>
    <pivotField showAll="0"/>
    <pivotField showAll="0"/>
  </pivotFields>
  <rowFields count="1">
    <field x="6"/>
  </rowFields>
  <rowItems count="5">
    <i>
      <x v="3"/>
    </i>
    <i>
      <x v="10"/>
    </i>
    <i>
      <x v="12"/>
    </i>
    <i>
      <x v="18"/>
    </i>
    <i>
      <x v="32"/>
    </i>
  </rowItems>
  <colItems count="1">
    <i/>
  </colItems>
  <dataFields count="1">
    <dataField name="Sum of Unit Sold " fld="7"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3"/>
          </reference>
        </references>
      </pivotArea>
    </chartFormat>
    <chartFormat chart="3" format="9">
      <pivotArea type="data" outline="0" fieldPosition="0">
        <references count="2">
          <reference field="4294967294" count="1" selected="0">
            <x v="0"/>
          </reference>
          <reference field="6" count="1" selected="0">
            <x v="10"/>
          </reference>
        </references>
      </pivotArea>
    </chartFormat>
    <chartFormat chart="3" format="10">
      <pivotArea type="data" outline="0" fieldPosition="0">
        <references count="2">
          <reference field="4294967294" count="1" selected="0">
            <x v="0"/>
          </reference>
          <reference field="6" count="1" selected="0">
            <x v="12"/>
          </reference>
        </references>
      </pivotArea>
    </chartFormat>
    <chartFormat chart="3" format="11">
      <pivotArea type="data" outline="0" fieldPosition="0">
        <references count="2">
          <reference field="4294967294" count="1" selected="0">
            <x v="0"/>
          </reference>
          <reference field="6" count="1" selected="0">
            <x v="18"/>
          </reference>
        </references>
      </pivotArea>
    </chartFormat>
    <chartFormat chart="3" format="12">
      <pivotArea type="data" outline="0" fieldPosition="0">
        <references count="2">
          <reference field="4294967294" count="1" selected="0">
            <x v="0"/>
          </reference>
          <reference field="6" count="1" selected="0">
            <x v="32"/>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0" format="2">
      <pivotArea type="data" outline="0" fieldPosition="0">
        <references count="2">
          <reference field="4294967294" count="1" selected="0">
            <x v="0"/>
          </reference>
          <reference field="6" count="1" selected="0">
            <x v="10"/>
          </reference>
        </references>
      </pivotArea>
    </chartFormat>
    <chartFormat chart="0" format="3">
      <pivotArea type="data" outline="0" fieldPosition="0">
        <references count="2">
          <reference field="4294967294" count="1" selected="0">
            <x v="0"/>
          </reference>
          <reference field="6" count="1" selected="0">
            <x v="12"/>
          </reference>
        </references>
      </pivotArea>
    </chartFormat>
    <chartFormat chart="0" format="4">
      <pivotArea type="data" outline="0" fieldPosition="0">
        <references count="2">
          <reference field="4294967294" count="1" selected="0">
            <x v="0"/>
          </reference>
          <reference field="6" count="1" selected="0">
            <x v="18"/>
          </reference>
        </references>
      </pivotArea>
    </chartFormat>
    <chartFormat chart="0" format="5">
      <pivotArea type="data" outline="0" fieldPosition="0">
        <references count="2">
          <reference field="4294967294" count="1" selected="0">
            <x v="0"/>
          </reference>
          <reference field="6" count="1" selected="0">
            <x v="3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FEF11C-395E-40AD-A145-9681AAE0C305}" name="PivotTable5"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D3:E8" firstHeaderRow="1" firstDataRow="1" firstDataCol="1"/>
  <pivotFields count="18">
    <pivotField numFmtId="14" showAll="0"/>
    <pivotField showAll="0">
      <items count="13">
        <item x="5"/>
        <item x="2"/>
        <item x="10"/>
        <item x="8"/>
        <item x="1"/>
        <item x="0"/>
        <item x="11"/>
        <item x="3"/>
        <item x="4"/>
        <item x="9"/>
        <item x="7"/>
        <item x="6"/>
        <item t="default"/>
      </items>
    </pivotField>
    <pivotField showAll="0"/>
    <pivotField showAll="0"/>
    <pivotField showAll="0"/>
    <pivotField showAll="0">
      <items count="8">
        <item x="0"/>
        <item x="6"/>
        <item x="5"/>
        <item x="3"/>
        <item x="4"/>
        <item x="1"/>
        <item x="2"/>
        <item t="default"/>
      </items>
    </pivotField>
    <pivotField axis="axisRow" showAll="0" measureFilter="1">
      <items count="34">
        <item x="29"/>
        <item x="27"/>
        <item x="2"/>
        <item x="24"/>
        <item x="19"/>
        <item x="0"/>
        <item x="8"/>
        <item x="7"/>
        <item x="5"/>
        <item x="13"/>
        <item x="15"/>
        <item x="6"/>
        <item x="10"/>
        <item x="26"/>
        <item x="4"/>
        <item x="32"/>
        <item x="1"/>
        <item x="16"/>
        <item x="25"/>
        <item x="20"/>
        <item x="30"/>
        <item x="14"/>
        <item x="23"/>
        <item x="21"/>
        <item x="11"/>
        <item x="22"/>
        <item x="28"/>
        <item x="31"/>
        <item x="12"/>
        <item x="18"/>
        <item x="9"/>
        <item x="3"/>
        <item x="17"/>
        <item t="default"/>
      </items>
    </pivotField>
    <pivotField dataField="1" showAll="0"/>
    <pivotField numFmtId="164" showAll="0"/>
    <pivotField numFmtId="164" showAll="0"/>
    <pivotField showAll="0"/>
    <pivotField numFmtId="164" showAll="0"/>
    <pivotField numFmtId="164" showAll="0"/>
    <pivotField numFmtId="164" showAll="0"/>
    <pivotField numFmtId="164" showAll="0"/>
    <pivotField showAll="0"/>
    <pivotField showAll="0"/>
    <pivotField showAll="0"/>
  </pivotFields>
  <rowFields count="1">
    <field x="6"/>
  </rowFields>
  <rowItems count="5">
    <i>
      <x v="6"/>
    </i>
    <i>
      <x v="8"/>
    </i>
    <i>
      <x v="11"/>
    </i>
    <i>
      <x v="22"/>
    </i>
    <i>
      <x v="30"/>
    </i>
  </rowItems>
  <colItems count="1">
    <i/>
  </colItems>
  <dataFields count="1">
    <dataField name="Sum of Unit Sold " fld="7" showDataAs="percentOfTotal" baseField="0" baseItem="0" numFmtId="10"/>
  </dataFields>
  <chartFormats count="16">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6"/>
          </reference>
        </references>
      </pivotArea>
    </chartFormat>
    <chartFormat chart="3" format="9">
      <pivotArea type="data" outline="0" fieldPosition="0">
        <references count="2">
          <reference field="4294967294" count="1" selected="0">
            <x v="0"/>
          </reference>
          <reference field="6" count="1" selected="0">
            <x v="8"/>
          </reference>
        </references>
      </pivotArea>
    </chartFormat>
    <chartFormat chart="3" format="10">
      <pivotArea type="data" outline="0" fieldPosition="0">
        <references count="2">
          <reference field="4294967294" count="1" selected="0">
            <x v="0"/>
          </reference>
          <reference field="6" count="1" selected="0">
            <x v="11"/>
          </reference>
        </references>
      </pivotArea>
    </chartFormat>
    <chartFormat chart="3" format="11">
      <pivotArea type="data" outline="0" fieldPosition="0">
        <references count="2">
          <reference field="4294967294" count="1" selected="0">
            <x v="0"/>
          </reference>
          <reference field="6" count="1" selected="0">
            <x v="22"/>
          </reference>
        </references>
      </pivotArea>
    </chartFormat>
    <chartFormat chart="3" format="12">
      <pivotArea type="data" outline="0" fieldPosition="0">
        <references count="2">
          <reference field="4294967294" count="1" selected="0">
            <x v="0"/>
          </reference>
          <reference field="6" count="1" selected="0">
            <x v="30"/>
          </reference>
        </references>
      </pivotArea>
    </chartFormat>
    <chartFormat chart="0" format="1">
      <pivotArea type="data" outline="0" fieldPosition="0">
        <references count="2">
          <reference field="4294967294" count="1" selected="0">
            <x v="0"/>
          </reference>
          <reference field="6" count="1" selected="0">
            <x v="6"/>
          </reference>
        </references>
      </pivotArea>
    </chartFormat>
    <chartFormat chart="0" format="2">
      <pivotArea type="data" outline="0" fieldPosition="0">
        <references count="2">
          <reference field="4294967294" count="1" selected="0">
            <x v="0"/>
          </reference>
          <reference field="6" count="1" selected="0">
            <x v="8"/>
          </reference>
        </references>
      </pivotArea>
    </chartFormat>
    <chartFormat chart="0" format="3">
      <pivotArea type="data" outline="0" fieldPosition="0">
        <references count="2">
          <reference field="4294967294" count="1" selected="0">
            <x v="0"/>
          </reference>
          <reference field="6" count="1" selected="0">
            <x v="11"/>
          </reference>
        </references>
      </pivotArea>
    </chartFormat>
    <chartFormat chart="0" format="4">
      <pivotArea type="data" outline="0" fieldPosition="0">
        <references count="2">
          <reference field="4294967294" count="1" selected="0">
            <x v="0"/>
          </reference>
          <reference field="6" count="1" selected="0">
            <x v="22"/>
          </reference>
        </references>
      </pivotArea>
    </chartFormat>
    <chartFormat chart="0" format="5">
      <pivotArea type="data" outline="0" fieldPosition="0">
        <references count="2">
          <reference field="4294967294" count="1" selected="0">
            <x v="0"/>
          </reference>
          <reference field="6" count="1" selected="0">
            <x v="30"/>
          </reference>
        </references>
      </pivotArea>
    </chartFormat>
    <chartFormat chart="3" format="13">
      <pivotArea type="data" outline="0" fieldPosition="0">
        <references count="2">
          <reference field="4294967294" count="1" selected="0">
            <x v="0"/>
          </reference>
          <reference field="6" count="1" selected="0">
            <x v="15"/>
          </reference>
        </references>
      </pivotArea>
    </chartFormat>
    <chartFormat chart="3" format="14">
      <pivotArea type="data" outline="0" fieldPosition="0">
        <references count="2">
          <reference field="4294967294" count="1" selected="0">
            <x v="0"/>
          </reference>
          <reference field="6" count="1" selected="0">
            <x v="27"/>
          </reference>
        </references>
      </pivotArea>
    </chartFormat>
    <chartFormat chart="0" format="8">
      <pivotArea type="data" outline="0" fieldPosition="0">
        <references count="2">
          <reference field="4294967294" count="1" selected="0">
            <x v="0"/>
          </reference>
          <reference field="6" count="1" selected="0">
            <x v="15"/>
          </reference>
        </references>
      </pivotArea>
    </chartFormat>
    <chartFormat chart="0" format="9">
      <pivotArea type="data" outline="0" fieldPosition="0">
        <references count="2">
          <reference field="4294967294" count="1" selected="0">
            <x v="0"/>
          </reference>
          <reference field="6" count="1" selected="0">
            <x v="27"/>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8477CF-07DB-402C-B2F5-446A7726BF84}" name="ental region Best And Worst Stores in Best region"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K5" firstHeaderRow="1" firstDataRow="2" firstDataCol="1"/>
  <pivotFields count="18">
    <pivotField numFmtId="14" showAll="0"/>
    <pivotField showAll="0">
      <items count="13">
        <item x="5"/>
        <item x="2"/>
        <item x="10"/>
        <item x="8"/>
        <item x="1"/>
        <item x="0"/>
        <item x="11"/>
        <item x="3"/>
        <item x="4"/>
        <item x="9"/>
        <item x="7"/>
        <item x="6"/>
        <item t="default"/>
      </items>
    </pivotField>
    <pivotField showAll="0">
      <items count="4">
        <item x="1"/>
        <item x="2"/>
        <item x="0"/>
        <item t="default"/>
      </items>
    </pivotField>
    <pivotField axis="axisRow" showAll="0" sortType="descending">
      <items count="6">
        <item h="1" sd="0" x="3"/>
        <item h="1" sd="0" x="4"/>
        <item h="1" sd="0" x="0"/>
        <item h="1" sd="0" x="2"/>
        <item x="1"/>
        <item t="default"/>
      </items>
      <autoSortScope>
        <pivotArea dataOnly="0" outline="0" fieldPosition="0">
          <references count="1">
            <reference field="4294967294" count="1" selected="0">
              <x v="0"/>
            </reference>
          </references>
        </pivotArea>
      </autoSortScope>
    </pivotField>
    <pivotField axis="axisCol" showAll="0" sortType="descending">
      <items count="11">
        <item x="5"/>
        <item x="7"/>
        <item x="4"/>
        <item x="6"/>
        <item x="0"/>
        <item x="1"/>
        <item x="8"/>
        <item x="9"/>
        <item x="2"/>
        <item x="3"/>
        <item t="default"/>
      </items>
      <autoSortScope>
        <pivotArea dataOnly="0" outline="0" fieldPosition="0">
          <references count="1">
            <reference field="4294967294" count="1" selected="0">
              <x v="0"/>
            </reference>
          </references>
        </pivotArea>
      </autoSortScope>
    </pivotField>
    <pivotField showAll="0">
      <items count="8">
        <item x="0"/>
        <item x="6"/>
        <item x="5"/>
        <item x="3"/>
        <item x="4"/>
        <item x="1"/>
        <item x="2"/>
        <item t="default"/>
      </items>
    </pivotField>
    <pivotField showAll="0"/>
    <pivotField showAll="0"/>
    <pivotField numFmtId="164" showAll="0"/>
    <pivotField numFmtId="164" showAll="0"/>
    <pivotField showAll="0"/>
    <pivotField dataField="1" numFmtId="164" showAll="0"/>
    <pivotField numFmtId="164" showAll="0"/>
    <pivotField numFmtId="164" showAll="0"/>
    <pivotField numFmtId="164" showAll="0"/>
    <pivotField showAll="0"/>
    <pivotField showAll="0"/>
    <pivotField showAll="0"/>
  </pivotFields>
  <rowFields count="1">
    <field x="3"/>
  </rowFields>
  <rowItems count="1">
    <i>
      <x v="4"/>
    </i>
  </rowItems>
  <colFields count="1">
    <field x="4"/>
  </colFields>
  <colItems count="10">
    <i>
      <x v="7"/>
    </i>
    <i>
      <x/>
    </i>
    <i>
      <x v="3"/>
    </i>
    <i>
      <x v="5"/>
    </i>
    <i>
      <x v="8"/>
    </i>
    <i>
      <x v="9"/>
    </i>
    <i>
      <x v="2"/>
    </i>
    <i>
      <x v="4"/>
    </i>
    <i>
      <x v="1"/>
    </i>
    <i>
      <x v="6"/>
    </i>
  </colItems>
  <dataFields count="1">
    <dataField name="Sum of Total Reveneu" fld="11" baseField="0" baseItem="0" numFmtId="164"/>
  </dataFields>
  <chartFormats count="20">
    <chartFormat chart="0" format="0" series="1">
      <pivotArea type="data" outline="0" fieldPosition="0">
        <references count="2">
          <reference field="4294967294" count="1" selected="0">
            <x v="0"/>
          </reference>
          <reference field="4" count="1" selected="0">
            <x v="7"/>
          </reference>
        </references>
      </pivotArea>
    </chartFormat>
    <chartFormat chart="0" format="1"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3"/>
          </reference>
        </references>
      </pivotArea>
    </chartFormat>
    <chartFormat chart="0" format="3" series="1">
      <pivotArea type="data" outline="0" fieldPosition="0">
        <references count="2">
          <reference field="4294967294" count="1" selected="0">
            <x v="0"/>
          </reference>
          <reference field="4" count="1" selected="0">
            <x v="5"/>
          </reference>
        </references>
      </pivotArea>
    </chartFormat>
    <chartFormat chart="0" format="4" series="1">
      <pivotArea type="data" outline="0" fieldPosition="0">
        <references count="2">
          <reference field="4294967294" count="1" selected="0">
            <x v="0"/>
          </reference>
          <reference field="4" count="1" selected="0">
            <x v="8"/>
          </reference>
        </references>
      </pivotArea>
    </chartFormat>
    <chartFormat chart="0" format="5" series="1">
      <pivotArea type="data" outline="0" fieldPosition="0">
        <references count="2">
          <reference field="4294967294" count="1" selected="0">
            <x v="0"/>
          </reference>
          <reference field="4" count="1" selected="0">
            <x v="9"/>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4"/>
          </reference>
        </references>
      </pivotArea>
    </chartFormat>
    <chartFormat chart="0" format="8" series="1">
      <pivotArea type="data" outline="0" fieldPosition="0">
        <references count="2">
          <reference field="4294967294" count="1" selected="0">
            <x v="0"/>
          </reference>
          <reference field="4" count="1" selected="0">
            <x v="1"/>
          </reference>
        </references>
      </pivotArea>
    </chartFormat>
    <chartFormat chart="0" format="9" series="1">
      <pivotArea type="data" outline="0" fieldPosition="0">
        <references count="2">
          <reference field="4294967294" count="1" selected="0">
            <x v="0"/>
          </reference>
          <reference field="4" count="1" selected="0">
            <x v="6"/>
          </reference>
        </references>
      </pivotArea>
    </chartFormat>
    <chartFormat chart="2" format="20" series="1">
      <pivotArea type="data" outline="0" fieldPosition="0">
        <references count="2">
          <reference field="4294967294" count="1" selected="0">
            <x v="0"/>
          </reference>
          <reference field="4" count="1" selected="0">
            <x v="7"/>
          </reference>
        </references>
      </pivotArea>
    </chartFormat>
    <chartFormat chart="2" format="21" series="1">
      <pivotArea type="data" outline="0" fieldPosition="0">
        <references count="2">
          <reference field="4294967294" count="1" selected="0">
            <x v="0"/>
          </reference>
          <reference field="4" count="1" selected="0">
            <x v="0"/>
          </reference>
        </references>
      </pivotArea>
    </chartFormat>
    <chartFormat chart="2" format="22" series="1">
      <pivotArea type="data" outline="0" fieldPosition="0">
        <references count="2">
          <reference field="4294967294" count="1" selected="0">
            <x v="0"/>
          </reference>
          <reference field="4" count="1" selected="0">
            <x v="3"/>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 chart="2" format="24" series="1">
      <pivotArea type="data" outline="0" fieldPosition="0">
        <references count="2">
          <reference field="4294967294" count="1" selected="0">
            <x v="0"/>
          </reference>
          <reference field="4" count="1" selected="0">
            <x v="8"/>
          </reference>
        </references>
      </pivotArea>
    </chartFormat>
    <chartFormat chart="2" format="25" series="1">
      <pivotArea type="data" outline="0" fieldPosition="0">
        <references count="2">
          <reference field="4294967294" count="1" selected="0">
            <x v="0"/>
          </reference>
          <reference field="4" count="1" selected="0">
            <x v="9"/>
          </reference>
        </references>
      </pivotArea>
    </chartFormat>
    <chartFormat chart="2" format="26" series="1">
      <pivotArea type="data" outline="0" fieldPosition="0">
        <references count="2">
          <reference field="4294967294" count="1" selected="0">
            <x v="0"/>
          </reference>
          <reference field="4" count="1" selected="0">
            <x v="2"/>
          </reference>
        </references>
      </pivotArea>
    </chartFormat>
    <chartFormat chart="2" format="27" series="1">
      <pivotArea type="data" outline="0" fieldPosition="0">
        <references count="2">
          <reference field="4294967294" count="1" selected="0">
            <x v="0"/>
          </reference>
          <reference field="4" count="1" selected="0">
            <x v="4"/>
          </reference>
        </references>
      </pivotArea>
    </chartFormat>
    <chartFormat chart="2" format="28" series="1">
      <pivotArea type="data" outline="0" fieldPosition="0">
        <references count="2">
          <reference field="4294967294" count="1" selected="0">
            <x v="0"/>
          </reference>
          <reference field="4" count="1" selected="0">
            <x v="1"/>
          </reference>
        </references>
      </pivotArea>
    </chartFormat>
    <chartFormat chart="2" format="29"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9CACD-2045-47CC-9679-0329CEFA9204}" name="Categorywise Sales"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0" firstHeaderRow="1" firstDataRow="1" firstDataCol="1"/>
  <pivotFields count="18">
    <pivotField numFmtId="14" showAll="0"/>
    <pivotField showAll="0">
      <items count="13">
        <item x="5"/>
        <item x="2"/>
        <item x="10"/>
        <item x="8"/>
        <item x="1"/>
        <item x="0"/>
        <item x="11"/>
        <item x="3"/>
        <item x="4"/>
        <item x="9"/>
        <item x="7"/>
        <item x="6"/>
        <item t="default"/>
      </items>
    </pivotField>
    <pivotField showAll="0">
      <items count="4">
        <item x="1"/>
        <item x="2"/>
        <item x="0"/>
        <item t="default"/>
      </items>
    </pivotField>
    <pivotField showAll="0"/>
    <pivotField showAll="0"/>
    <pivotField axis="axisRow" showAll="0" sortType="descending">
      <items count="8">
        <item x="0"/>
        <item x="6"/>
        <item x="5"/>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showAll="0"/>
    <pivotField dataField="1" numFmtId="164" showAll="0"/>
    <pivotField numFmtId="164" showAll="0"/>
    <pivotField numFmtId="164" showAll="0"/>
    <pivotField numFmtId="164" showAll="0"/>
    <pivotField showAll="0"/>
    <pivotField showAll="0"/>
    <pivotField showAll="0"/>
  </pivotFields>
  <rowFields count="1">
    <field x="5"/>
  </rowFields>
  <rowItems count="7">
    <i>
      <x v="4"/>
    </i>
    <i>
      <x/>
    </i>
    <i>
      <x v="6"/>
    </i>
    <i>
      <x v="3"/>
    </i>
    <i>
      <x v="2"/>
    </i>
    <i>
      <x v="1"/>
    </i>
    <i>
      <x v="5"/>
    </i>
  </rowItems>
  <colItems count="1">
    <i/>
  </colItems>
  <dataFields count="1">
    <dataField name="Sum of Total Reveneu" fld="11" showDataAs="percentOfTotal" baseField="0" baseItem="0" numFmtId="1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5"/>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 chart="2" format="14">
      <pivotArea type="data" outline="0" fieldPosition="0">
        <references count="2">
          <reference field="4294967294" count="1" selected="0">
            <x v="0"/>
          </reference>
          <reference field="5" count="1" selected="0">
            <x v="3"/>
          </reference>
        </references>
      </pivotArea>
    </chartFormat>
    <chartFormat chart="2" format="15">
      <pivotArea type="data" outline="0" fieldPosition="0">
        <references count="2">
          <reference field="4294967294" count="1" selected="0">
            <x v="0"/>
          </reference>
          <reference field="5" count="1" selected="0">
            <x v="6"/>
          </reference>
        </references>
      </pivotArea>
    </chartFormat>
    <chartFormat chart="2" format="16">
      <pivotArea type="data" outline="0" fieldPosition="0">
        <references count="2">
          <reference field="4294967294" count="1" selected="0">
            <x v="0"/>
          </reference>
          <reference field="5" count="1" selected="0">
            <x v="0"/>
          </reference>
        </references>
      </pivotArea>
    </chartFormat>
    <chartFormat chart="2" format="17">
      <pivotArea type="data" outline="0" fieldPosition="0">
        <references count="2">
          <reference field="4294967294" count="1" selected="0">
            <x v="0"/>
          </reference>
          <reference field="5" count="1" selected="0">
            <x v="4"/>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6"/>
          </reference>
        </references>
      </pivotArea>
    </chartFormat>
    <chartFormat chart="0" format="6">
      <pivotArea type="data" outline="0" fieldPosition="0">
        <references count="2">
          <reference field="4294967294" count="1" selected="0">
            <x v="0"/>
          </reference>
          <reference field="5" count="1" selected="0">
            <x v="0"/>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805246-4FA4-4FCB-9F17-00E1CEC48B70}" name="PivotTable6"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3:B15" firstHeaderRow="1" firstDataRow="1" firstDataCol="1"/>
  <pivotFields count="18">
    <pivotField numFmtId="14" showAll="0"/>
    <pivotField axis="axisRow" showAll="0">
      <items count="13">
        <item x="5"/>
        <item x="2"/>
        <item x="10"/>
        <item x="8"/>
        <item x="1"/>
        <item x="0"/>
        <item x="11"/>
        <item x="3"/>
        <item x="4"/>
        <item x="9"/>
        <item x="7"/>
        <item x="6"/>
        <item t="default"/>
      </items>
    </pivotField>
    <pivotField showAll="0"/>
    <pivotField showAll="0"/>
    <pivotField showAll="0"/>
    <pivotField dataField="1" showAll="0"/>
    <pivotField showAll="0"/>
    <pivotField showAll="0"/>
    <pivotField numFmtId="164" showAll="0"/>
    <pivotField numFmtId="164" showAll="0"/>
    <pivotField showAll="0"/>
    <pivotField numFmtId="164" showAll="0"/>
    <pivotField numFmtId="164" showAll="0"/>
    <pivotField numFmtId="164" showAll="0"/>
    <pivotField numFmtId="164" showAll="0"/>
    <pivotField showAll="0"/>
    <pivotField showAll="0"/>
    <pivotField showAll="0"/>
  </pivotFields>
  <rowFields count="1">
    <field x="1"/>
  </rowFields>
  <rowItems count="12">
    <i>
      <x/>
    </i>
    <i>
      <x v="1"/>
    </i>
    <i>
      <x v="2"/>
    </i>
    <i>
      <x v="3"/>
    </i>
    <i>
      <x v="4"/>
    </i>
    <i>
      <x v="5"/>
    </i>
    <i>
      <x v="6"/>
    </i>
    <i>
      <x v="7"/>
    </i>
    <i>
      <x v="8"/>
    </i>
    <i>
      <x v="9"/>
    </i>
    <i>
      <x v="10"/>
    </i>
    <i>
      <x v="11"/>
    </i>
  </rowItems>
  <colItems count="1">
    <i/>
  </colItems>
  <dataFields count="1">
    <dataField name="Count of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07BD4E-377C-466C-A9D7-F84FA4D5EDB6}" name="Disccount Loss"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C20" firstHeaderRow="1" firstDataRow="1" firstDataCol="0"/>
  <pivotFields count="18">
    <pivotField numFmtId="14" showAll="0"/>
    <pivotField showAll="0"/>
    <pivotField showAll="0"/>
    <pivotField showAll="0"/>
    <pivotField showAll="0"/>
    <pivotField showAll="0"/>
    <pivotField showAll="0"/>
    <pivotField showAll="0"/>
    <pivotField numFmtId="164" showAll="0"/>
    <pivotField numFmtId="164" showAll="0"/>
    <pivotField showAll="0"/>
    <pivotField numFmtId="164" showAll="0"/>
    <pivotField numFmtId="164" showAll="0"/>
    <pivotField numFmtId="164" showAll="0"/>
    <pivotField numFmtId="164"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EDFFA9A-D2B0-4229-B8D3-2A78509B122B}" sourceName="Month">
  <pivotTables>
    <pivotTable tabId="4" name="Region Vs Sales"/>
    <pivotTable tabId="20" name="Top 10 Buyers"/>
    <pivotTable tabId="6" name="ental region Best And Worst Stores in Best region"/>
    <pivotTable tabId="7" name="Categorywise Sales"/>
    <pivotTable tabId="12" name="Month_wise Trend"/>
    <pivotTable tabId="19" name="Payment Mode"/>
    <pivotTable tabId="17" name="Category Wise Profit Gain"/>
    <pivotTable tabId="8" name="Top 5 And Bottom 5 Products"/>
    <pivotTable tabId="8" name="PivotTable5"/>
  </pivotTables>
  <data>
    <tabular pivotCacheId="442743474">
      <items count="12">
        <i x="5" s="1"/>
        <i x="2" s="1"/>
        <i x="10" s="1"/>
        <i x="8" s="1"/>
        <i x="1" s="1"/>
        <i x="0" s="1"/>
        <i x="11" s="1"/>
        <i x="3" s="1"/>
        <i x="4" s="1"/>
        <i x="9"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95735EE-042A-447C-B67D-DB5EDB73C57A}" sourceName="Season">
  <pivotTables>
    <pivotTable tabId="4" name="Region Vs Sales"/>
    <pivotTable tabId="7" name="Categorywise Sales"/>
    <pivotTable tabId="12" name="Month_wise Trend"/>
    <pivotTable tabId="17" name="Category Wise Profit Gain"/>
    <pivotTable tabId="14" name="Seasonal Chart"/>
    <pivotTable tabId="8" name="Top 5 And Bottom 5 Products"/>
    <pivotTable tabId="6" name="ental region Best And Worst Stores in Best region"/>
  </pivotTables>
  <data>
    <tabular pivotCacheId="442743474" sortOrder="descending">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45B1E7-8B09-49AA-B630-153A0C5AD4F9}" sourceName="Category">
  <pivotTables>
    <pivotTable tabId="4" name="Region Vs Sales"/>
    <pivotTable tabId="12" name="Month_wise Trend"/>
    <pivotTable tabId="8" name="PivotTable5"/>
    <pivotTable tabId="8" name="Top 5 And Bottom 5 Products"/>
    <pivotTable tabId="6" name="ental region Best And Worst Stores in Best region"/>
    <pivotTable tabId="7" name="Categorywise Sales"/>
    <pivotTable tabId="17" name="Category Wise Profit Gain"/>
  </pivotTables>
  <data>
    <tabular pivotCacheId="442743474">
      <items count="7">
        <i x="0" s="1"/>
        <i x="6" s="1"/>
        <i x="5"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F1DF5C07-1D10-4E9B-85F1-3AC5879150DB}" cache="Slicer_Month" caption="Month" columnCount="12" style="Slicer Style 1" rowHeight="241300"/>
  <slicer name="Season 1" xr10:uid="{8CF3D277-8E22-4808-B82A-E27D1F51F3C8}" cache="Slicer_Season" caption="Season" columnCount="3" style="Slicer Style 1" rowHeight="241300"/>
  <slicer name="Category 1" xr10:uid="{28A149F3-CDE8-424D-AAC7-FC35B6687C28}" cache="Slicer_Category" caption="Category" style="Slicer Style 1"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8487CFE-8ECF-41AF-98E8-BEE9D420249F}" cache="Slicer_Month" caption="Month" columnCount="12" rowHeight="241300"/>
  <slicer name="Season" xr10:uid="{91D7274A-7841-4F03-B7B6-6CDC2AC79B46}" cache="Slicer_Season" caption="Season" columnCount="3" rowHeight="241300"/>
  <slicer name="Category" xr10:uid="{E50292FE-D502-4A9D-94B0-D070CD6DDDF6}"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EBFB-0AFA-4319-83E6-0522031AFB2D}">
  <dimension ref="A1:T578"/>
  <sheetViews>
    <sheetView topLeftCell="H1" zoomScale="80" zoomScaleNormal="80" workbookViewId="0">
      <pane ySplit="1" topLeftCell="A556" activePane="bottomLeft" state="frozen"/>
      <selection activeCell="I1" sqref="I1"/>
      <selection pane="bottomLeft" activeCell="I578" sqref="I578"/>
    </sheetView>
  </sheetViews>
  <sheetFormatPr defaultRowHeight="15" x14ac:dyDescent="0.25"/>
  <cols>
    <col min="1" max="9" width="19.140625" customWidth="1"/>
    <col min="10" max="10" width="37" bestFit="1" customWidth="1"/>
    <col min="11" max="12" width="19.140625" customWidth="1"/>
    <col min="13" max="13" width="17.85546875" bestFit="1" customWidth="1"/>
    <col min="14" max="14" width="33.5703125" bestFit="1" customWidth="1"/>
    <col min="15" max="18" width="19.140625" customWidth="1"/>
    <col min="19" max="19" width="31.28515625" bestFit="1" customWidth="1"/>
    <col min="20" max="20" width="13" bestFit="1" customWidth="1"/>
    <col min="22" max="22" width="11.85546875" bestFit="1" customWidth="1"/>
    <col min="23" max="23" width="14.42578125" bestFit="1" customWidth="1"/>
  </cols>
  <sheetData>
    <row r="1" spans="1:20"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row>
    <row r="2" spans="1:20" x14ac:dyDescent="0.25">
      <c r="A2" s="2">
        <v>45822</v>
      </c>
      <c r="B2" s="1" t="s">
        <v>495</v>
      </c>
      <c r="C2" s="1" t="s">
        <v>496</v>
      </c>
      <c r="D2" s="1" t="s">
        <v>18</v>
      </c>
      <c r="E2" s="1" t="s">
        <v>19</v>
      </c>
      <c r="F2" s="1" t="s">
        <v>20</v>
      </c>
      <c r="G2" s="1" t="s">
        <v>21</v>
      </c>
      <c r="H2" s="1">
        <v>2</v>
      </c>
      <c r="I2" s="5">
        <v>6.5</v>
      </c>
      <c r="J2" s="5">
        <v>10</v>
      </c>
      <c r="K2" s="1">
        <v>0</v>
      </c>
      <c r="L2" s="5">
        <v>20</v>
      </c>
      <c r="M2" s="5">
        <v>0</v>
      </c>
      <c r="N2" s="5">
        <v>20</v>
      </c>
      <c r="O2" s="5">
        <v>7</v>
      </c>
      <c r="P2" s="1" t="s">
        <v>22</v>
      </c>
      <c r="Q2" s="1" t="s">
        <v>23</v>
      </c>
      <c r="R2" s="1" t="s">
        <v>24</v>
      </c>
    </row>
    <row r="3" spans="1:20" x14ac:dyDescent="0.25">
      <c r="A3" s="2">
        <v>45797</v>
      </c>
      <c r="B3" s="1" t="s">
        <v>497</v>
      </c>
      <c r="C3" s="1" t="s">
        <v>496</v>
      </c>
      <c r="D3" s="1" t="s">
        <v>25</v>
      </c>
      <c r="E3" s="1" t="s">
        <v>26</v>
      </c>
      <c r="F3" s="1" t="s">
        <v>27</v>
      </c>
      <c r="G3" s="1" t="s">
        <v>28</v>
      </c>
      <c r="H3" s="1">
        <v>2</v>
      </c>
      <c r="I3" s="5">
        <v>350</v>
      </c>
      <c r="J3" s="5">
        <v>500</v>
      </c>
      <c r="K3" s="1">
        <v>20</v>
      </c>
      <c r="L3" s="5">
        <v>1000</v>
      </c>
      <c r="M3" s="5">
        <v>200</v>
      </c>
      <c r="N3" s="5">
        <v>800</v>
      </c>
      <c r="O3" s="5">
        <v>100</v>
      </c>
      <c r="P3" s="1" t="s">
        <v>22</v>
      </c>
      <c r="Q3" s="1" t="s">
        <v>29</v>
      </c>
      <c r="R3" s="1" t="s">
        <v>24</v>
      </c>
    </row>
    <row r="4" spans="1:20" x14ac:dyDescent="0.25">
      <c r="A4" s="2">
        <v>45785</v>
      </c>
      <c r="B4" s="1" t="s">
        <v>497</v>
      </c>
      <c r="C4" s="1" t="s">
        <v>496</v>
      </c>
      <c r="D4" s="1" t="s">
        <v>30</v>
      </c>
      <c r="E4" s="1" t="s">
        <v>31</v>
      </c>
      <c r="F4" s="1" t="s">
        <v>32</v>
      </c>
      <c r="G4" s="1" t="s">
        <v>33</v>
      </c>
      <c r="H4" s="1">
        <v>2</v>
      </c>
      <c r="I4" s="5">
        <v>7</v>
      </c>
      <c r="J4" s="5">
        <v>10</v>
      </c>
      <c r="K4" s="1">
        <v>20</v>
      </c>
      <c r="L4" s="5">
        <v>20</v>
      </c>
      <c r="M4" s="5">
        <v>4</v>
      </c>
      <c r="N4" s="5">
        <v>16</v>
      </c>
      <c r="O4" s="5">
        <v>2</v>
      </c>
      <c r="P4" s="1" t="s">
        <v>34</v>
      </c>
      <c r="Q4" s="1" t="s">
        <v>35</v>
      </c>
      <c r="R4" s="1" t="s">
        <v>36</v>
      </c>
    </row>
    <row r="5" spans="1:20" x14ac:dyDescent="0.25">
      <c r="A5" s="2">
        <v>45691</v>
      </c>
      <c r="B5" s="1" t="s">
        <v>498</v>
      </c>
      <c r="C5" s="1" t="s">
        <v>499</v>
      </c>
      <c r="D5" s="1" t="s">
        <v>18</v>
      </c>
      <c r="E5" s="1" t="s">
        <v>37</v>
      </c>
      <c r="F5" s="1" t="s">
        <v>38</v>
      </c>
      <c r="G5" s="1" t="s">
        <v>39</v>
      </c>
      <c r="H5" s="1">
        <v>15</v>
      </c>
      <c r="I5" s="5">
        <v>105</v>
      </c>
      <c r="J5" s="5">
        <v>140</v>
      </c>
      <c r="K5" s="1">
        <v>0</v>
      </c>
      <c r="L5" s="5">
        <v>2100</v>
      </c>
      <c r="M5" s="5">
        <v>0</v>
      </c>
      <c r="N5" s="5">
        <v>2100</v>
      </c>
      <c r="O5" s="5">
        <v>525</v>
      </c>
      <c r="P5" s="1" t="s">
        <v>34</v>
      </c>
      <c r="Q5" s="1" t="s">
        <v>40</v>
      </c>
      <c r="R5" s="1" t="s">
        <v>24</v>
      </c>
    </row>
    <row r="6" spans="1:20" x14ac:dyDescent="0.25">
      <c r="A6" s="2">
        <v>45873</v>
      </c>
      <c r="B6" s="1" t="s">
        <v>500</v>
      </c>
      <c r="C6" s="1" t="s">
        <v>501</v>
      </c>
      <c r="D6" s="1" t="s">
        <v>41</v>
      </c>
      <c r="E6" s="1" t="s">
        <v>42</v>
      </c>
      <c r="F6" s="1" t="s">
        <v>43</v>
      </c>
      <c r="G6" s="1" t="s">
        <v>44</v>
      </c>
      <c r="H6" s="1">
        <v>10</v>
      </c>
      <c r="I6" s="5">
        <v>300</v>
      </c>
      <c r="J6" s="5">
        <v>500</v>
      </c>
      <c r="K6" s="1">
        <v>15</v>
      </c>
      <c r="L6" s="5">
        <v>5000</v>
      </c>
      <c r="M6" s="5">
        <v>750</v>
      </c>
      <c r="N6" s="5">
        <v>4250</v>
      </c>
      <c r="O6" s="5">
        <v>1250</v>
      </c>
      <c r="P6" s="1" t="s">
        <v>34</v>
      </c>
      <c r="Q6" s="1" t="s">
        <v>45</v>
      </c>
      <c r="R6" s="1" t="s">
        <v>46</v>
      </c>
    </row>
    <row r="7" spans="1:20" x14ac:dyDescent="0.25">
      <c r="A7" s="2">
        <v>45888</v>
      </c>
      <c r="B7" s="1" t="s">
        <v>500</v>
      </c>
      <c r="C7" s="1" t="s">
        <v>501</v>
      </c>
      <c r="D7" s="1" t="s">
        <v>30</v>
      </c>
      <c r="E7" s="1" t="s">
        <v>47</v>
      </c>
      <c r="F7" s="1" t="s">
        <v>38</v>
      </c>
      <c r="G7" s="1" t="s">
        <v>39</v>
      </c>
      <c r="H7" s="1">
        <v>1</v>
      </c>
      <c r="I7" s="5">
        <v>105</v>
      </c>
      <c r="J7" s="5">
        <v>140</v>
      </c>
      <c r="K7" s="1">
        <v>10</v>
      </c>
      <c r="L7" s="5">
        <v>140</v>
      </c>
      <c r="M7" s="5">
        <v>14</v>
      </c>
      <c r="N7" s="5">
        <v>126</v>
      </c>
      <c r="O7" s="5">
        <v>21</v>
      </c>
      <c r="P7" s="1" t="s">
        <v>49</v>
      </c>
      <c r="Q7" s="1" t="s">
        <v>50</v>
      </c>
      <c r="R7" s="1" t="s">
        <v>51</v>
      </c>
    </row>
    <row r="8" spans="1:20" x14ac:dyDescent="0.25">
      <c r="A8" s="2">
        <v>45781</v>
      </c>
      <c r="B8" s="1" t="s">
        <v>497</v>
      </c>
      <c r="C8" s="1" t="s">
        <v>496</v>
      </c>
      <c r="D8" s="1" t="s">
        <v>41</v>
      </c>
      <c r="E8" s="1" t="s">
        <v>52</v>
      </c>
      <c r="F8" s="1" t="s">
        <v>20</v>
      </c>
      <c r="G8" s="1" t="s">
        <v>21</v>
      </c>
      <c r="H8" s="1">
        <v>1</v>
      </c>
      <c r="I8" s="5">
        <v>13</v>
      </c>
      <c r="J8" s="5">
        <v>20</v>
      </c>
      <c r="K8" s="1">
        <v>15</v>
      </c>
      <c r="L8" s="5">
        <v>20</v>
      </c>
      <c r="M8" s="5">
        <v>3</v>
      </c>
      <c r="N8" s="5">
        <v>17</v>
      </c>
      <c r="O8" s="5">
        <v>4</v>
      </c>
      <c r="P8" s="1" t="s">
        <v>49</v>
      </c>
      <c r="Q8" s="1" t="s">
        <v>54</v>
      </c>
      <c r="R8" s="1" t="s">
        <v>51</v>
      </c>
    </row>
    <row r="9" spans="1:20" x14ac:dyDescent="0.25">
      <c r="A9" s="2">
        <v>45918</v>
      </c>
      <c r="B9" s="1" t="s">
        <v>502</v>
      </c>
      <c r="C9" s="1" t="s">
        <v>501</v>
      </c>
      <c r="D9" s="1" t="s">
        <v>55</v>
      </c>
      <c r="E9" s="1" t="s">
        <v>47</v>
      </c>
      <c r="F9" s="1" t="s">
        <v>32</v>
      </c>
      <c r="G9" s="1" t="s">
        <v>48</v>
      </c>
      <c r="H9" s="1">
        <v>2</v>
      </c>
      <c r="I9" s="5">
        <v>14</v>
      </c>
      <c r="J9" s="5">
        <v>20</v>
      </c>
      <c r="K9" s="1">
        <v>10</v>
      </c>
      <c r="L9" s="5">
        <v>40</v>
      </c>
      <c r="M9" s="5">
        <v>4</v>
      </c>
      <c r="N9" s="5">
        <v>36</v>
      </c>
      <c r="O9" s="5">
        <v>8</v>
      </c>
      <c r="P9" s="1" t="s">
        <v>49</v>
      </c>
      <c r="Q9" s="1" t="s">
        <v>57</v>
      </c>
      <c r="R9" s="1" t="s">
        <v>36</v>
      </c>
    </row>
    <row r="10" spans="1:20" x14ac:dyDescent="0.25">
      <c r="A10" s="2">
        <v>45708</v>
      </c>
      <c r="B10" s="1" t="s">
        <v>498</v>
      </c>
      <c r="C10" s="1" t="s">
        <v>499</v>
      </c>
      <c r="D10" s="1" t="s">
        <v>25</v>
      </c>
      <c r="E10" s="1" t="s">
        <v>47</v>
      </c>
      <c r="F10" s="1" t="s">
        <v>58</v>
      </c>
      <c r="G10" s="1" t="s">
        <v>53</v>
      </c>
      <c r="H10" s="1">
        <v>2</v>
      </c>
      <c r="I10" s="5">
        <v>160</v>
      </c>
      <c r="J10" s="5">
        <v>200</v>
      </c>
      <c r="K10" s="1">
        <v>10</v>
      </c>
      <c r="L10" s="5">
        <v>400</v>
      </c>
      <c r="M10" s="5">
        <v>40</v>
      </c>
      <c r="N10" s="5">
        <v>360</v>
      </c>
      <c r="O10" s="5">
        <v>40</v>
      </c>
      <c r="P10" s="1" t="s">
        <v>34</v>
      </c>
      <c r="Q10" s="1" t="s">
        <v>60</v>
      </c>
      <c r="R10" s="1" t="s">
        <v>36</v>
      </c>
    </row>
    <row r="11" spans="1:20" x14ac:dyDescent="0.25">
      <c r="A11" s="2">
        <v>45662</v>
      </c>
      <c r="B11" s="1" t="s">
        <v>503</v>
      </c>
      <c r="C11" s="1" t="s">
        <v>499</v>
      </c>
      <c r="D11" s="1" t="s">
        <v>25</v>
      </c>
      <c r="E11" s="1" t="s">
        <v>37</v>
      </c>
      <c r="F11" s="1" t="s">
        <v>32</v>
      </c>
      <c r="G11" s="1" t="s">
        <v>56</v>
      </c>
      <c r="H11" s="1">
        <v>10</v>
      </c>
      <c r="I11" s="5">
        <v>14</v>
      </c>
      <c r="J11" s="5">
        <v>20</v>
      </c>
      <c r="K11" s="1">
        <v>15</v>
      </c>
      <c r="L11" s="5">
        <v>200</v>
      </c>
      <c r="M11" s="5">
        <v>30</v>
      </c>
      <c r="N11" s="5">
        <v>170</v>
      </c>
      <c r="O11" s="5">
        <v>30</v>
      </c>
      <c r="P11" s="1" t="s">
        <v>49</v>
      </c>
      <c r="Q11" s="1" t="s">
        <v>62</v>
      </c>
      <c r="R11" s="1" t="s">
        <v>51</v>
      </c>
    </row>
    <row r="12" spans="1:20" x14ac:dyDescent="0.25">
      <c r="A12" s="2">
        <v>46016</v>
      </c>
      <c r="B12" s="1" t="s">
        <v>504</v>
      </c>
      <c r="C12" s="1" t="s">
        <v>499</v>
      </c>
      <c r="D12" s="1" t="s">
        <v>41</v>
      </c>
      <c r="E12" s="1" t="s">
        <v>63</v>
      </c>
      <c r="F12" s="1" t="s">
        <v>58</v>
      </c>
      <c r="G12" s="1" t="s">
        <v>59</v>
      </c>
      <c r="H12" s="1">
        <v>2</v>
      </c>
      <c r="I12" s="5">
        <v>160</v>
      </c>
      <c r="J12" s="5">
        <v>200</v>
      </c>
      <c r="K12" s="1">
        <v>0</v>
      </c>
      <c r="L12" s="5">
        <v>400</v>
      </c>
      <c r="M12" s="5">
        <v>0</v>
      </c>
      <c r="N12" s="5">
        <v>400</v>
      </c>
      <c r="O12" s="5">
        <v>80</v>
      </c>
      <c r="P12" s="1" t="s">
        <v>34</v>
      </c>
      <c r="Q12" s="1" t="s">
        <v>65</v>
      </c>
      <c r="R12" s="1" t="s">
        <v>24</v>
      </c>
    </row>
    <row r="13" spans="1:20" x14ac:dyDescent="0.25">
      <c r="A13" s="2">
        <v>45668</v>
      </c>
      <c r="B13" s="1" t="s">
        <v>503</v>
      </c>
      <c r="C13" s="1" t="s">
        <v>499</v>
      </c>
      <c r="D13" s="1" t="s">
        <v>55</v>
      </c>
      <c r="E13" s="1" t="s">
        <v>66</v>
      </c>
      <c r="F13" s="1" t="s">
        <v>67</v>
      </c>
      <c r="G13" s="1" t="s">
        <v>61</v>
      </c>
      <c r="H13" s="1">
        <v>2</v>
      </c>
      <c r="I13" s="5">
        <v>37.5</v>
      </c>
      <c r="J13" s="5">
        <v>50</v>
      </c>
      <c r="K13" s="1">
        <v>10</v>
      </c>
      <c r="L13" s="5">
        <v>100</v>
      </c>
      <c r="M13" s="5">
        <v>10</v>
      </c>
      <c r="N13" s="5">
        <v>90</v>
      </c>
      <c r="O13" s="5">
        <v>15</v>
      </c>
      <c r="P13" s="1" t="s">
        <v>49</v>
      </c>
      <c r="Q13" s="1" t="s">
        <v>69</v>
      </c>
      <c r="R13" s="1" t="s">
        <v>46</v>
      </c>
    </row>
    <row r="14" spans="1:20" x14ac:dyDescent="0.25">
      <c r="A14" s="2">
        <v>45927</v>
      </c>
      <c r="B14" s="1" t="s">
        <v>502</v>
      </c>
      <c r="C14" s="1" t="s">
        <v>501</v>
      </c>
      <c r="D14" s="1" t="s">
        <v>25</v>
      </c>
      <c r="E14" s="1" t="s">
        <v>70</v>
      </c>
      <c r="F14" s="1" t="s">
        <v>27</v>
      </c>
      <c r="G14" s="1" t="s">
        <v>64</v>
      </c>
      <c r="H14" s="1">
        <v>10</v>
      </c>
      <c r="I14" s="5">
        <v>7</v>
      </c>
      <c r="J14" s="5">
        <v>10</v>
      </c>
      <c r="K14" s="1">
        <v>0</v>
      </c>
      <c r="L14" s="5">
        <v>100</v>
      </c>
      <c r="M14" s="5">
        <v>0</v>
      </c>
      <c r="N14" s="5">
        <v>100</v>
      </c>
      <c r="O14" s="5">
        <v>30</v>
      </c>
      <c r="P14" s="1" t="s">
        <v>49</v>
      </c>
      <c r="Q14" s="1" t="s">
        <v>72</v>
      </c>
      <c r="R14" s="1" t="s">
        <v>73</v>
      </c>
    </row>
    <row r="15" spans="1:20" x14ac:dyDescent="0.25">
      <c r="A15" s="2">
        <v>45976</v>
      </c>
      <c r="B15" s="1" t="s">
        <v>505</v>
      </c>
      <c r="C15" s="1" t="s">
        <v>499</v>
      </c>
      <c r="D15" s="1" t="s">
        <v>25</v>
      </c>
      <c r="E15" s="1" t="s">
        <v>26</v>
      </c>
      <c r="F15" s="1" t="s">
        <v>20</v>
      </c>
      <c r="G15" s="1" t="s">
        <v>68</v>
      </c>
      <c r="H15" s="1">
        <v>10</v>
      </c>
      <c r="I15" s="5">
        <v>65</v>
      </c>
      <c r="J15" s="5">
        <v>100</v>
      </c>
      <c r="K15" s="1">
        <v>0</v>
      </c>
      <c r="L15" s="5">
        <v>1000</v>
      </c>
      <c r="M15" s="5">
        <v>0</v>
      </c>
      <c r="N15" s="5">
        <v>1000</v>
      </c>
      <c r="O15" s="5">
        <v>350</v>
      </c>
      <c r="P15" s="1" t="s">
        <v>49</v>
      </c>
      <c r="Q15" s="1" t="s">
        <v>75</v>
      </c>
      <c r="R15" s="1" t="s">
        <v>51</v>
      </c>
      <c r="T15" s="9">
        <f>SUMIF(D2:D576,"Central",L2:L576)</f>
        <v>136520</v>
      </c>
    </row>
    <row r="16" spans="1:20" x14ac:dyDescent="0.25">
      <c r="A16" s="2">
        <v>45765</v>
      </c>
      <c r="B16" s="1" t="s">
        <v>506</v>
      </c>
      <c r="C16" s="1" t="s">
        <v>496</v>
      </c>
      <c r="D16" s="1" t="s">
        <v>41</v>
      </c>
      <c r="E16" s="1" t="s">
        <v>37</v>
      </c>
      <c r="F16" s="1" t="s">
        <v>43</v>
      </c>
      <c r="G16" s="1" t="s">
        <v>71</v>
      </c>
      <c r="H16" s="1">
        <v>2</v>
      </c>
      <c r="I16" s="5">
        <v>12</v>
      </c>
      <c r="J16" s="5">
        <v>20</v>
      </c>
      <c r="K16" s="1">
        <v>0</v>
      </c>
      <c r="L16" s="5">
        <v>40</v>
      </c>
      <c r="M16" s="5">
        <v>0</v>
      </c>
      <c r="N16" s="5">
        <v>40</v>
      </c>
      <c r="O16" s="5">
        <v>16</v>
      </c>
      <c r="P16" s="1" t="s">
        <v>22</v>
      </c>
      <c r="Q16" s="1" t="s">
        <v>77</v>
      </c>
      <c r="R16" s="1" t="s">
        <v>78</v>
      </c>
    </row>
    <row r="17" spans="1:18" x14ac:dyDescent="0.25">
      <c r="A17" s="2">
        <v>45659</v>
      </c>
      <c r="B17" s="1" t="s">
        <v>503</v>
      </c>
      <c r="C17" s="1" t="s">
        <v>499</v>
      </c>
      <c r="D17" s="1" t="s">
        <v>18</v>
      </c>
      <c r="E17" s="1" t="s">
        <v>31</v>
      </c>
      <c r="F17" s="1" t="s">
        <v>67</v>
      </c>
      <c r="G17" s="1" t="s">
        <v>74</v>
      </c>
      <c r="H17" s="1">
        <v>10</v>
      </c>
      <c r="I17" s="5">
        <v>37.5</v>
      </c>
      <c r="J17" s="5">
        <v>50</v>
      </c>
      <c r="K17" s="1">
        <v>0</v>
      </c>
      <c r="L17" s="5">
        <v>500</v>
      </c>
      <c r="M17" s="5">
        <v>0</v>
      </c>
      <c r="N17" s="5">
        <v>500</v>
      </c>
      <c r="O17" s="5">
        <v>125</v>
      </c>
      <c r="P17" s="1" t="s">
        <v>22</v>
      </c>
      <c r="Q17" s="1" t="s">
        <v>80</v>
      </c>
      <c r="R17" s="1" t="s">
        <v>51</v>
      </c>
    </row>
    <row r="18" spans="1:18" x14ac:dyDescent="0.25">
      <c r="A18" s="2">
        <v>46015</v>
      </c>
      <c r="B18" s="1" t="s">
        <v>504</v>
      </c>
      <c r="C18" s="1" t="s">
        <v>499</v>
      </c>
      <c r="D18" s="1" t="s">
        <v>18</v>
      </c>
      <c r="E18" s="1" t="s">
        <v>66</v>
      </c>
      <c r="F18" s="1" t="s">
        <v>32</v>
      </c>
      <c r="G18" s="1" t="s">
        <v>76</v>
      </c>
      <c r="H18" s="1">
        <v>10</v>
      </c>
      <c r="I18" s="5">
        <v>350</v>
      </c>
      <c r="J18" s="5">
        <v>500</v>
      </c>
      <c r="K18" s="1">
        <v>0</v>
      </c>
      <c r="L18" s="5">
        <v>5000</v>
      </c>
      <c r="M18" s="5">
        <v>0</v>
      </c>
      <c r="N18" s="5">
        <v>5000</v>
      </c>
      <c r="O18" s="5">
        <v>1500</v>
      </c>
      <c r="P18" s="1" t="s">
        <v>34</v>
      </c>
      <c r="Q18" s="1" t="s">
        <v>82</v>
      </c>
      <c r="R18" s="1" t="s">
        <v>73</v>
      </c>
    </row>
    <row r="19" spans="1:18" x14ac:dyDescent="0.25">
      <c r="A19" s="2">
        <v>45689</v>
      </c>
      <c r="B19" s="1" t="s">
        <v>498</v>
      </c>
      <c r="C19" s="1" t="s">
        <v>499</v>
      </c>
      <c r="D19" s="1" t="s">
        <v>55</v>
      </c>
      <c r="E19" s="1" t="s">
        <v>31</v>
      </c>
      <c r="F19" s="1" t="s">
        <v>58</v>
      </c>
      <c r="G19" s="1" t="s">
        <v>59</v>
      </c>
      <c r="H19" s="1">
        <v>1</v>
      </c>
      <c r="I19" s="5">
        <v>16</v>
      </c>
      <c r="J19" s="5">
        <v>20</v>
      </c>
      <c r="K19" s="1">
        <v>20</v>
      </c>
      <c r="L19" s="5">
        <v>20</v>
      </c>
      <c r="M19" s="5">
        <v>4</v>
      </c>
      <c r="N19" s="5">
        <v>16</v>
      </c>
      <c r="O19" s="5">
        <v>0</v>
      </c>
      <c r="P19" s="1" t="s">
        <v>34</v>
      </c>
      <c r="Q19" s="1" t="s">
        <v>84</v>
      </c>
      <c r="R19" s="1" t="s">
        <v>24</v>
      </c>
    </row>
    <row r="20" spans="1:18" x14ac:dyDescent="0.25">
      <c r="A20" s="2">
        <v>45700</v>
      </c>
      <c r="B20" s="1" t="s">
        <v>498</v>
      </c>
      <c r="C20" s="1" t="s">
        <v>499</v>
      </c>
      <c r="D20" s="1" t="s">
        <v>41</v>
      </c>
      <c r="E20" s="1" t="s">
        <v>63</v>
      </c>
      <c r="F20" s="1" t="s">
        <v>20</v>
      </c>
      <c r="G20" s="1" t="s">
        <v>79</v>
      </c>
      <c r="H20" s="1">
        <v>10</v>
      </c>
      <c r="I20" s="5">
        <v>6.5</v>
      </c>
      <c r="J20" s="5">
        <v>10</v>
      </c>
      <c r="K20" s="1">
        <v>15</v>
      </c>
      <c r="L20" s="5">
        <v>100</v>
      </c>
      <c r="M20" s="5">
        <v>15</v>
      </c>
      <c r="N20" s="5">
        <v>85</v>
      </c>
      <c r="O20" s="5">
        <v>20</v>
      </c>
      <c r="P20" s="1" t="s">
        <v>49</v>
      </c>
      <c r="Q20" s="1" t="s">
        <v>86</v>
      </c>
      <c r="R20" s="1" t="s">
        <v>36</v>
      </c>
    </row>
    <row r="21" spans="1:18" x14ac:dyDescent="0.25">
      <c r="A21" s="2">
        <v>45689</v>
      </c>
      <c r="B21" s="1" t="s">
        <v>498</v>
      </c>
      <c r="C21" s="1" t="s">
        <v>499</v>
      </c>
      <c r="D21" s="1" t="s">
        <v>41</v>
      </c>
      <c r="E21" s="1" t="s">
        <v>70</v>
      </c>
      <c r="F21" s="1" t="s">
        <v>38</v>
      </c>
      <c r="G21" s="1" t="s">
        <v>39</v>
      </c>
      <c r="H21" s="1">
        <v>2</v>
      </c>
      <c r="I21" s="5">
        <v>15</v>
      </c>
      <c r="J21" s="5">
        <v>20</v>
      </c>
      <c r="K21" s="1">
        <v>0</v>
      </c>
      <c r="L21" s="5">
        <v>40</v>
      </c>
      <c r="M21" s="5">
        <v>0</v>
      </c>
      <c r="N21" s="5">
        <v>40</v>
      </c>
      <c r="O21" s="5">
        <v>10</v>
      </c>
      <c r="P21" s="1" t="s">
        <v>34</v>
      </c>
      <c r="Q21" s="1" t="s">
        <v>88</v>
      </c>
      <c r="R21" s="1" t="s">
        <v>51</v>
      </c>
    </row>
    <row r="22" spans="1:18" x14ac:dyDescent="0.25">
      <c r="A22" s="2">
        <v>45873</v>
      </c>
      <c r="B22" s="1" t="s">
        <v>500</v>
      </c>
      <c r="C22" s="1" t="s">
        <v>501</v>
      </c>
      <c r="D22" s="1" t="s">
        <v>18</v>
      </c>
      <c r="E22" s="1" t="s">
        <v>19</v>
      </c>
      <c r="F22" s="1" t="s">
        <v>43</v>
      </c>
      <c r="G22" s="1" t="s">
        <v>81</v>
      </c>
      <c r="H22" s="1">
        <v>10</v>
      </c>
      <c r="I22" s="5">
        <v>300</v>
      </c>
      <c r="J22" s="5">
        <v>500</v>
      </c>
      <c r="K22" s="1">
        <v>5</v>
      </c>
      <c r="L22" s="5">
        <v>5000</v>
      </c>
      <c r="M22" s="5">
        <v>250</v>
      </c>
      <c r="N22" s="5">
        <v>4750</v>
      </c>
      <c r="O22" s="5">
        <v>1750</v>
      </c>
      <c r="P22" s="1" t="s">
        <v>49</v>
      </c>
      <c r="Q22" s="1" t="s">
        <v>90</v>
      </c>
      <c r="R22" s="1" t="s">
        <v>24</v>
      </c>
    </row>
    <row r="23" spans="1:18" x14ac:dyDescent="0.25">
      <c r="A23" s="2">
        <v>45691</v>
      </c>
      <c r="B23" s="1" t="s">
        <v>498</v>
      </c>
      <c r="C23" s="1" t="s">
        <v>499</v>
      </c>
      <c r="D23" s="1" t="s">
        <v>30</v>
      </c>
      <c r="E23" s="1" t="s">
        <v>31</v>
      </c>
      <c r="F23" s="1" t="s">
        <v>43</v>
      </c>
      <c r="G23" s="1" t="s">
        <v>83</v>
      </c>
      <c r="H23" s="1">
        <v>6</v>
      </c>
      <c r="I23" s="5">
        <v>6</v>
      </c>
      <c r="J23" s="5">
        <v>10</v>
      </c>
      <c r="K23" s="1">
        <v>15</v>
      </c>
      <c r="L23" s="5">
        <v>60</v>
      </c>
      <c r="M23" s="5">
        <v>9</v>
      </c>
      <c r="N23" s="5">
        <v>51</v>
      </c>
      <c r="O23" s="5">
        <v>15</v>
      </c>
      <c r="P23" s="1" t="s">
        <v>22</v>
      </c>
      <c r="Q23" s="1" t="s">
        <v>92</v>
      </c>
      <c r="R23" s="1" t="s">
        <v>24</v>
      </c>
    </row>
    <row r="24" spans="1:18" x14ac:dyDescent="0.25">
      <c r="A24" s="2">
        <v>45752</v>
      </c>
      <c r="B24" s="1" t="s">
        <v>506</v>
      </c>
      <c r="C24" s="1" t="s">
        <v>496</v>
      </c>
      <c r="D24" s="1" t="s">
        <v>18</v>
      </c>
      <c r="E24" s="1" t="s">
        <v>42</v>
      </c>
      <c r="F24" s="1" t="s">
        <v>67</v>
      </c>
      <c r="G24" s="1" t="s">
        <v>85</v>
      </c>
      <c r="H24" s="1">
        <v>2</v>
      </c>
      <c r="I24" s="5">
        <v>7.5</v>
      </c>
      <c r="J24" s="5">
        <v>10</v>
      </c>
      <c r="K24" s="1">
        <v>10</v>
      </c>
      <c r="L24" s="5">
        <v>20</v>
      </c>
      <c r="M24" s="5">
        <v>2</v>
      </c>
      <c r="N24" s="5">
        <v>18</v>
      </c>
      <c r="O24" s="5">
        <v>3</v>
      </c>
      <c r="P24" s="1" t="s">
        <v>22</v>
      </c>
      <c r="Q24" s="1" t="s">
        <v>94</v>
      </c>
      <c r="R24" s="1" t="s">
        <v>36</v>
      </c>
    </row>
    <row r="25" spans="1:18" x14ac:dyDescent="0.25">
      <c r="A25" s="2">
        <v>45683</v>
      </c>
      <c r="B25" s="1" t="s">
        <v>503</v>
      </c>
      <c r="C25" s="1" t="s">
        <v>499</v>
      </c>
      <c r="D25" s="1" t="s">
        <v>25</v>
      </c>
      <c r="E25" s="1" t="s">
        <v>19</v>
      </c>
      <c r="F25" s="1" t="s">
        <v>20</v>
      </c>
      <c r="G25" s="1" t="s">
        <v>21</v>
      </c>
      <c r="H25" s="1">
        <v>2</v>
      </c>
      <c r="I25" s="5">
        <v>65</v>
      </c>
      <c r="J25" s="5">
        <v>100</v>
      </c>
      <c r="K25" s="1">
        <v>0</v>
      </c>
      <c r="L25" s="5">
        <v>200</v>
      </c>
      <c r="M25" s="5">
        <v>0</v>
      </c>
      <c r="N25" s="5">
        <v>200</v>
      </c>
      <c r="O25" s="5">
        <v>70</v>
      </c>
      <c r="P25" s="1" t="s">
        <v>49</v>
      </c>
      <c r="Q25" s="1" t="s">
        <v>96</v>
      </c>
      <c r="R25" s="1" t="s">
        <v>36</v>
      </c>
    </row>
    <row r="26" spans="1:18" x14ac:dyDescent="0.25">
      <c r="A26" s="2">
        <v>45895</v>
      </c>
      <c r="B26" s="1" t="s">
        <v>500</v>
      </c>
      <c r="C26" s="1" t="s">
        <v>501</v>
      </c>
      <c r="D26" s="1" t="s">
        <v>30</v>
      </c>
      <c r="E26" s="1" t="s">
        <v>31</v>
      </c>
      <c r="F26" s="1" t="s">
        <v>43</v>
      </c>
      <c r="G26" s="1" t="s">
        <v>81</v>
      </c>
      <c r="H26" s="1">
        <v>10</v>
      </c>
      <c r="I26" s="5">
        <v>30</v>
      </c>
      <c r="J26" s="5">
        <v>50</v>
      </c>
      <c r="K26" s="1">
        <v>15</v>
      </c>
      <c r="L26" s="5">
        <v>500</v>
      </c>
      <c r="M26" s="5">
        <v>75</v>
      </c>
      <c r="N26" s="5">
        <v>425</v>
      </c>
      <c r="O26" s="5">
        <v>125</v>
      </c>
      <c r="P26" s="1" t="s">
        <v>34</v>
      </c>
      <c r="Q26" s="1" t="s">
        <v>98</v>
      </c>
      <c r="R26" s="1" t="s">
        <v>73</v>
      </c>
    </row>
    <row r="27" spans="1:18" x14ac:dyDescent="0.25">
      <c r="A27" s="2">
        <v>45942</v>
      </c>
      <c r="B27" s="1" t="s">
        <v>507</v>
      </c>
      <c r="C27" s="1" t="s">
        <v>501</v>
      </c>
      <c r="D27" s="1" t="s">
        <v>55</v>
      </c>
      <c r="E27" s="1" t="s">
        <v>19</v>
      </c>
      <c r="F27" s="1" t="s">
        <v>43</v>
      </c>
      <c r="G27" s="1" t="s">
        <v>83</v>
      </c>
      <c r="H27" s="1">
        <v>10</v>
      </c>
      <c r="I27" s="5">
        <v>120</v>
      </c>
      <c r="J27" s="5">
        <v>200</v>
      </c>
      <c r="K27" s="1">
        <v>20</v>
      </c>
      <c r="L27" s="5">
        <v>2000</v>
      </c>
      <c r="M27" s="5">
        <v>400</v>
      </c>
      <c r="N27" s="5">
        <v>1600</v>
      </c>
      <c r="O27" s="5">
        <v>400</v>
      </c>
      <c r="P27" s="1" t="s">
        <v>22</v>
      </c>
      <c r="Q27" s="1" t="s">
        <v>100</v>
      </c>
      <c r="R27" s="1" t="s">
        <v>78</v>
      </c>
    </row>
    <row r="28" spans="1:18" x14ac:dyDescent="0.25">
      <c r="A28" s="2">
        <v>45824</v>
      </c>
      <c r="B28" s="1" t="s">
        <v>495</v>
      </c>
      <c r="C28" s="1" t="s">
        <v>496</v>
      </c>
      <c r="D28" s="1" t="s">
        <v>25</v>
      </c>
      <c r="E28" s="1" t="s">
        <v>66</v>
      </c>
      <c r="F28" s="1" t="s">
        <v>58</v>
      </c>
      <c r="G28" s="1" t="s">
        <v>87</v>
      </c>
      <c r="H28" s="1">
        <v>5</v>
      </c>
      <c r="I28" s="5">
        <v>112</v>
      </c>
      <c r="J28" s="5">
        <v>140</v>
      </c>
      <c r="K28" s="1">
        <v>15</v>
      </c>
      <c r="L28" s="5">
        <v>700</v>
      </c>
      <c r="M28" s="5">
        <v>105</v>
      </c>
      <c r="N28" s="5">
        <v>595</v>
      </c>
      <c r="O28" s="5">
        <v>35</v>
      </c>
      <c r="P28" s="1" t="s">
        <v>49</v>
      </c>
      <c r="Q28" s="1" t="s">
        <v>102</v>
      </c>
      <c r="R28" s="1" t="s">
        <v>46</v>
      </c>
    </row>
    <row r="29" spans="1:18" x14ac:dyDescent="0.25">
      <c r="A29" s="2">
        <v>45741</v>
      </c>
      <c r="B29" s="1" t="s">
        <v>508</v>
      </c>
      <c r="C29" s="1" t="s">
        <v>496</v>
      </c>
      <c r="D29" s="1" t="s">
        <v>25</v>
      </c>
      <c r="E29" s="1" t="s">
        <v>66</v>
      </c>
      <c r="F29" s="1" t="s">
        <v>67</v>
      </c>
      <c r="G29" s="1" t="s">
        <v>74</v>
      </c>
      <c r="H29" s="1">
        <v>2</v>
      </c>
      <c r="I29" s="5">
        <v>37.5</v>
      </c>
      <c r="J29" s="5">
        <v>50</v>
      </c>
      <c r="K29" s="1">
        <v>15</v>
      </c>
      <c r="L29" s="5">
        <v>100</v>
      </c>
      <c r="M29" s="5">
        <v>15</v>
      </c>
      <c r="N29" s="5">
        <v>85</v>
      </c>
      <c r="O29" s="5">
        <v>10</v>
      </c>
      <c r="P29" s="1" t="s">
        <v>22</v>
      </c>
      <c r="Q29" s="1" t="s">
        <v>104</v>
      </c>
      <c r="R29" s="1" t="s">
        <v>46</v>
      </c>
    </row>
    <row r="30" spans="1:18" x14ac:dyDescent="0.25">
      <c r="A30" s="2">
        <v>45774</v>
      </c>
      <c r="B30" s="1" t="s">
        <v>506</v>
      </c>
      <c r="C30" s="1" t="s">
        <v>496</v>
      </c>
      <c r="D30" s="1" t="s">
        <v>30</v>
      </c>
      <c r="E30" s="1" t="s">
        <v>52</v>
      </c>
      <c r="F30" s="1" t="s">
        <v>67</v>
      </c>
      <c r="G30" s="1" t="s">
        <v>85</v>
      </c>
      <c r="H30" s="1">
        <v>2</v>
      </c>
      <c r="I30" s="5">
        <v>37.5</v>
      </c>
      <c r="J30" s="5">
        <v>50</v>
      </c>
      <c r="K30" s="1">
        <v>15</v>
      </c>
      <c r="L30" s="5">
        <v>100</v>
      </c>
      <c r="M30" s="5">
        <v>15</v>
      </c>
      <c r="N30" s="5">
        <v>85</v>
      </c>
      <c r="O30" s="5">
        <v>10</v>
      </c>
      <c r="P30" s="1" t="s">
        <v>49</v>
      </c>
      <c r="Q30" s="1" t="s">
        <v>106</v>
      </c>
      <c r="R30" s="1" t="s">
        <v>36</v>
      </c>
    </row>
    <row r="31" spans="1:18" x14ac:dyDescent="0.25">
      <c r="A31" s="2">
        <v>45983</v>
      </c>
      <c r="B31" s="1" t="s">
        <v>505</v>
      </c>
      <c r="C31" s="1" t="s">
        <v>499</v>
      </c>
      <c r="D31" s="1" t="s">
        <v>18</v>
      </c>
      <c r="E31" s="1" t="s">
        <v>42</v>
      </c>
      <c r="F31" s="1" t="s">
        <v>58</v>
      </c>
      <c r="G31" s="1" t="s">
        <v>87</v>
      </c>
      <c r="H31" s="1">
        <v>15</v>
      </c>
      <c r="I31" s="5">
        <v>16</v>
      </c>
      <c r="J31" s="5">
        <v>20</v>
      </c>
      <c r="K31" s="1">
        <v>20</v>
      </c>
      <c r="L31" s="5">
        <v>300</v>
      </c>
      <c r="M31" s="5">
        <v>60</v>
      </c>
      <c r="N31" s="5">
        <v>240</v>
      </c>
      <c r="O31" s="5">
        <v>0</v>
      </c>
      <c r="P31" s="1" t="s">
        <v>22</v>
      </c>
      <c r="Q31" s="1" t="s">
        <v>108</v>
      </c>
      <c r="R31" s="1" t="s">
        <v>46</v>
      </c>
    </row>
    <row r="32" spans="1:18" x14ac:dyDescent="0.25">
      <c r="A32" s="2">
        <v>45668</v>
      </c>
      <c r="B32" s="1" t="s">
        <v>503</v>
      </c>
      <c r="C32" s="1" t="s">
        <v>499</v>
      </c>
      <c r="D32" s="1" t="s">
        <v>55</v>
      </c>
      <c r="E32" s="1" t="s">
        <v>19</v>
      </c>
      <c r="F32" s="1" t="s">
        <v>58</v>
      </c>
      <c r="G32" s="1" t="s">
        <v>59</v>
      </c>
      <c r="H32" s="1">
        <v>15</v>
      </c>
      <c r="I32" s="5">
        <v>40</v>
      </c>
      <c r="J32" s="5">
        <v>50</v>
      </c>
      <c r="K32" s="1">
        <v>10</v>
      </c>
      <c r="L32" s="5">
        <v>750</v>
      </c>
      <c r="M32" s="5">
        <v>75</v>
      </c>
      <c r="N32" s="5">
        <v>675</v>
      </c>
      <c r="O32" s="5">
        <v>75</v>
      </c>
      <c r="P32" s="1" t="s">
        <v>49</v>
      </c>
      <c r="Q32" s="1" t="s">
        <v>110</v>
      </c>
      <c r="R32" s="1" t="s">
        <v>46</v>
      </c>
    </row>
    <row r="33" spans="1:18" x14ac:dyDescent="0.25">
      <c r="A33" s="2">
        <v>45912</v>
      </c>
      <c r="B33" s="1" t="s">
        <v>502</v>
      </c>
      <c r="C33" s="1" t="s">
        <v>501</v>
      </c>
      <c r="D33" s="1" t="s">
        <v>41</v>
      </c>
      <c r="E33" s="1" t="s">
        <v>47</v>
      </c>
      <c r="F33" s="1" t="s">
        <v>27</v>
      </c>
      <c r="G33" s="1" t="s">
        <v>89</v>
      </c>
      <c r="H33" s="1">
        <v>15</v>
      </c>
      <c r="I33" s="5">
        <v>98</v>
      </c>
      <c r="J33" s="5">
        <v>140</v>
      </c>
      <c r="K33" s="1">
        <v>0</v>
      </c>
      <c r="L33" s="5">
        <v>2100</v>
      </c>
      <c r="M33" s="5">
        <v>0</v>
      </c>
      <c r="N33" s="5">
        <v>2100</v>
      </c>
      <c r="O33" s="5">
        <v>630</v>
      </c>
      <c r="P33" s="1" t="s">
        <v>49</v>
      </c>
      <c r="Q33" s="1" t="s">
        <v>112</v>
      </c>
      <c r="R33" s="1" t="s">
        <v>36</v>
      </c>
    </row>
    <row r="34" spans="1:18" x14ac:dyDescent="0.25">
      <c r="A34" s="2">
        <v>45765</v>
      </c>
      <c r="B34" s="1" t="s">
        <v>506</v>
      </c>
      <c r="C34" s="1" t="s">
        <v>496</v>
      </c>
      <c r="D34" s="1" t="s">
        <v>25</v>
      </c>
      <c r="E34" s="1" t="s">
        <v>63</v>
      </c>
      <c r="F34" s="1" t="s">
        <v>20</v>
      </c>
      <c r="G34" s="1" t="s">
        <v>21</v>
      </c>
      <c r="H34" s="1">
        <v>5</v>
      </c>
      <c r="I34" s="5">
        <v>65</v>
      </c>
      <c r="J34" s="5">
        <v>100</v>
      </c>
      <c r="K34" s="1">
        <v>15</v>
      </c>
      <c r="L34" s="5">
        <v>500</v>
      </c>
      <c r="M34" s="5">
        <v>75</v>
      </c>
      <c r="N34" s="5">
        <v>425</v>
      </c>
      <c r="O34" s="5">
        <v>100</v>
      </c>
      <c r="P34" s="1" t="s">
        <v>49</v>
      </c>
      <c r="Q34" s="1" t="s">
        <v>114</v>
      </c>
      <c r="R34" s="1" t="s">
        <v>36</v>
      </c>
    </row>
    <row r="35" spans="1:18" x14ac:dyDescent="0.25">
      <c r="A35" s="2">
        <v>45839</v>
      </c>
      <c r="B35" s="1" t="s">
        <v>509</v>
      </c>
      <c r="C35" s="1" t="s">
        <v>501</v>
      </c>
      <c r="D35" s="1" t="s">
        <v>25</v>
      </c>
      <c r="E35" s="1" t="s">
        <v>47</v>
      </c>
      <c r="F35" s="1" t="s">
        <v>58</v>
      </c>
      <c r="G35" s="1" t="s">
        <v>91</v>
      </c>
      <c r="H35" s="1">
        <v>15</v>
      </c>
      <c r="I35" s="5">
        <v>160</v>
      </c>
      <c r="J35" s="5">
        <v>200</v>
      </c>
      <c r="K35" s="1">
        <v>15</v>
      </c>
      <c r="L35" s="5">
        <v>3000</v>
      </c>
      <c r="M35" s="5">
        <v>450</v>
      </c>
      <c r="N35" s="5">
        <v>2550</v>
      </c>
      <c r="O35" s="5">
        <v>150</v>
      </c>
      <c r="P35" s="1" t="s">
        <v>22</v>
      </c>
      <c r="Q35" s="1" t="s">
        <v>115</v>
      </c>
      <c r="R35" s="1" t="s">
        <v>78</v>
      </c>
    </row>
    <row r="36" spans="1:18" x14ac:dyDescent="0.25">
      <c r="A36" s="2">
        <v>46001</v>
      </c>
      <c r="B36" s="1" t="s">
        <v>504</v>
      </c>
      <c r="C36" s="1" t="s">
        <v>499</v>
      </c>
      <c r="D36" s="1" t="s">
        <v>25</v>
      </c>
      <c r="E36" s="1" t="s">
        <v>47</v>
      </c>
      <c r="F36" s="1" t="s">
        <v>27</v>
      </c>
      <c r="G36" s="1" t="s">
        <v>28</v>
      </c>
      <c r="H36" s="1">
        <v>1</v>
      </c>
      <c r="I36" s="5">
        <v>7</v>
      </c>
      <c r="J36" s="5">
        <v>10</v>
      </c>
      <c r="K36" s="1">
        <v>15</v>
      </c>
      <c r="L36" s="5">
        <v>10</v>
      </c>
      <c r="M36" s="5">
        <v>1.5</v>
      </c>
      <c r="N36" s="5">
        <v>8.5</v>
      </c>
      <c r="O36" s="5">
        <v>1.5</v>
      </c>
      <c r="P36" s="1" t="s">
        <v>49</v>
      </c>
      <c r="Q36" s="1" t="s">
        <v>116</v>
      </c>
      <c r="R36" s="1" t="s">
        <v>51</v>
      </c>
    </row>
    <row r="37" spans="1:18" x14ac:dyDescent="0.25">
      <c r="A37" s="2">
        <v>45725</v>
      </c>
      <c r="B37" s="1" t="s">
        <v>508</v>
      </c>
      <c r="C37" s="1" t="s">
        <v>496</v>
      </c>
      <c r="D37" s="1" t="s">
        <v>41</v>
      </c>
      <c r="E37" s="1" t="s">
        <v>26</v>
      </c>
      <c r="F37" s="1" t="s">
        <v>67</v>
      </c>
      <c r="G37" s="1" t="s">
        <v>85</v>
      </c>
      <c r="H37" s="1">
        <v>1</v>
      </c>
      <c r="I37" s="5">
        <v>7.5</v>
      </c>
      <c r="J37" s="5">
        <v>10</v>
      </c>
      <c r="K37" s="1">
        <v>10</v>
      </c>
      <c r="L37" s="5">
        <v>10</v>
      </c>
      <c r="M37" s="5">
        <v>1</v>
      </c>
      <c r="N37" s="5">
        <v>9</v>
      </c>
      <c r="O37" s="5">
        <v>1.5</v>
      </c>
      <c r="P37" s="1" t="s">
        <v>34</v>
      </c>
      <c r="Q37" s="1" t="s">
        <v>117</v>
      </c>
      <c r="R37" s="1" t="s">
        <v>36</v>
      </c>
    </row>
    <row r="38" spans="1:18" x14ac:dyDescent="0.25">
      <c r="A38" s="2">
        <v>45670</v>
      </c>
      <c r="B38" s="1" t="s">
        <v>503</v>
      </c>
      <c r="C38" s="1" t="s">
        <v>499</v>
      </c>
      <c r="D38" s="1" t="s">
        <v>30</v>
      </c>
      <c r="E38" s="1" t="s">
        <v>70</v>
      </c>
      <c r="F38" s="1" t="s">
        <v>32</v>
      </c>
      <c r="G38" s="1" t="s">
        <v>93</v>
      </c>
      <c r="H38" s="1">
        <v>1</v>
      </c>
      <c r="I38" s="5">
        <v>70</v>
      </c>
      <c r="J38" s="5">
        <v>100</v>
      </c>
      <c r="K38" s="1">
        <v>10</v>
      </c>
      <c r="L38" s="5">
        <v>100</v>
      </c>
      <c r="M38" s="5">
        <v>10</v>
      </c>
      <c r="N38" s="5">
        <v>90</v>
      </c>
      <c r="O38" s="5">
        <v>20</v>
      </c>
      <c r="P38" s="1" t="s">
        <v>49</v>
      </c>
      <c r="Q38" s="1" t="s">
        <v>118</v>
      </c>
      <c r="R38" s="1" t="s">
        <v>24</v>
      </c>
    </row>
    <row r="39" spans="1:18" x14ac:dyDescent="0.25">
      <c r="A39" s="2">
        <v>45993</v>
      </c>
      <c r="B39" s="1" t="s">
        <v>504</v>
      </c>
      <c r="C39" s="1" t="s">
        <v>499</v>
      </c>
      <c r="D39" s="1" t="s">
        <v>55</v>
      </c>
      <c r="E39" s="1" t="s">
        <v>19</v>
      </c>
      <c r="F39" s="1" t="s">
        <v>20</v>
      </c>
      <c r="G39" s="1" t="s">
        <v>79</v>
      </c>
      <c r="H39" s="1">
        <v>2</v>
      </c>
      <c r="I39" s="5">
        <v>325</v>
      </c>
      <c r="J39" s="5">
        <v>500</v>
      </c>
      <c r="K39" s="1">
        <v>10</v>
      </c>
      <c r="L39" s="5">
        <v>1000</v>
      </c>
      <c r="M39" s="5">
        <v>100</v>
      </c>
      <c r="N39" s="5">
        <v>900</v>
      </c>
      <c r="O39" s="5">
        <v>250</v>
      </c>
      <c r="P39" s="1" t="s">
        <v>49</v>
      </c>
      <c r="Q39" s="1" t="s">
        <v>119</v>
      </c>
      <c r="R39" s="1" t="s">
        <v>78</v>
      </c>
    </row>
    <row r="40" spans="1:18" x14ac:dyDescent="0.25">
      <c r="A40" s="2">
        <v>45742</v>
      </c>
      <c r="B40" s="1" t="s">
        <v>508</v>
      </c>
      <c r="C40" s="1" t="s">
        <v>496</v>
      </c>
      <c r="D40" s="1" t="s">
        <v>41</v>
      </c>
      <c r="E40" s="1" t="s">
        <v>66</v>
      </c>
      <c r="F40" s="1" t="s">
        <v>58</v>
      </c>
      <c r="G40" s="1" t="s">
        <v>53</v>
      </c>
      <c r="H40" s="1">
        <v>5</v>
      </c>
      <c r="I40" s="5">
        <v>80</v>
      </c>
      <c r="J40" s="5">
        <v>100</v>
      </c>
      <c r="K40" s="1">
        <v>10</v>
      </c>
      <c r="L40" s="5">
        <v>500</v>
      </c>
      <c r="M40" s="5">
        <v>50</v>
      </c>
      <c r="N40" s="5">
        <v>450</v>
      </c>
      <c r="O40" s="5">
        <v>50</v>
      </c>
      <c r="P40" s="1" t="s">
        <v>34</v>
      </c>
      <c r="Q40" s="1" t="s">
        <v>120</v>
      </c>
      <c r="R40" s="1" t="s">
        <v>78</v>
      </c>
    </row>
    <row r="41" spans="1:18" x14ac:dyDescent="0.25">
      <c r="A41" s="2">
        <v>45783</v>
      </c>
      <c r="B41" s="1" t="s">
        <v>497</v>
      </c>
      <c r="C41" s="1" t="s">
        <v>496</v>
      </c>
      <c r="D41" s="1" t="s">
        <v>41</v>
      </c>
      <c r="E41" s="1" t="s">
        <v>19</v>
      </c>
      <c r="F41" s="1" t="s">
        <v>43</v>
      </c>
      <c r="G41" s="1" t="s">
        <v>81</v>
      </c>
      <c r="H41" s="1">
        <v>2</v>
      </c>
      <c r="I41" s="5">
        <v>300</v>
      </c>
      <c r="J41" s="5">
        <v>500</v>
      </c>
      <c r="K41" s="1">
        <v>10</v>
      </c>
      <c r="L41" s="5">
        <v>1000</v>
      </c>
      <c r="M41" s="5">
        <v>100</v>
      </c>
      <c r="N41" s="5">
        <v>900</v>
      </c>
      <c r="O41" s="5">
        <v>300</v>
      </c>
      <c r="P41" s="1" t="s">
        <v>22</v>
      </c>
      <c r="Q41" s="1" t="s">
        <v>121</v>
      </c>
      <c r="R41" s="1" t="s">
        <v>78</v>
      </c>
    </row>
    <row r="42" spans="1:18" x14ac:dyDescent="0.25">
      <c r="A42" s="2">
        <v>45773</v>
      </c>
      <c r="B42" s="1" t="s">
        <v>506</v>
      </c>
      <c r="C42" s="1" t="s">
        <v>496</v>
      </c>
      <c r="D42" s="1" t="s">
        <v>25</v>
      </c>
      <c r="E42" s="1" t="s">
        <v>31</v>
      </c>
      <c r="F42" s="1" t="s">
        <v>58</v>
      </c>
      <c r="G42" s="1" t="s">
        <v>87</v>
      </c>
      <c r="H42" s="1">
        <v>1</v>
      </c>
      <c r="I42" s="5">
        <v>40</v>
      </c>
      <c r="J42" s="5">
        <v>50</v>
      </c>
      <c r="K42" s="1">
        <v>10</v>
      </c>
      <c r="L42" s="5">
        <v>50</v>
      </c>
      <c r="M42" s="5">
        <v>5</v>
      </c>
      <c r="N42" s="5">
        <v>45</v>
      </c>
      <c r="O42" s="5">
        <v>5</v>
      </c>
      <c r="P42" s="1" t="s">
        <v>49</v>
      </c>
      <c r="Q42" s="1" t="s">
        <v>122</v>
      </c>
      <c r="R42" s="1" t="s">
        <v>24</v>
      </c>
    </row>
    <row r="43" spans="1:18" x14ac:dyDescent="0.25">
      <c r="A43" s="2">
        <v>45682</v>
      </c>
      <c r="B43" s="1" t="s">
        <v>503</v>
      </c>
      <c r="C43" s="1" t="s">
        <v>499</v>
      </c>
      <c r="D43" s="1" t="s">
        <v>30</v>
      </c>
      <c r="E43" s="1" t="s">
        <v>31</v>
      </c>
      <c r="F43" s="1" t="s">
        <v>20</v>
      </c>
      <c r="G43" s="1" t="s">
        <v>21</v>
      </c>
      <c r="H43" s="1">
        <v>2</v>
      </c>
      <c r="I43" s="5">
        <v>130</v>
      </c>
      <c r="J43" s="5">
        <v>200</v>
      </c>
      <c r="K43" s="1">
        <v>15</v>
      </c>
      <c r="L43" s="5">
        <v>400</v>
      </c>
      <c r="M43" s="5">
        <v>60</v>
      </c>
      <c r="N43" s="5">
        <v>340</v>
      </c>
      <c r="O43" s="5">
        <v>80</v>
      </c>
      <c r="P43" s="1" t="s">
        <v>22</v>
      </c>
      <c r="Q43" s="1" t="s">
        <v>123</v>
      </c>
      <c r="R43" s="1" t="s">
        <v>46</v>
      </c>
    </row>
    <row r="44" spans="1:18" x14ac:dyDescent="0.25">
      <c r="A44" s="2">
        <v>45884</v>
      </c>
      <c r="B44" s="1" t="s">
        <v>500</v>
      </c>
      <c r="C44" s="1" t="s">
        <v>501</v>
      </c>
      <c r="D44" s="1" t="s">
        <v>25</v>
      </c>
      <c r="E44" s="1" t="s">
        <v>52</v>
      </c>
      <c r="F44" s="1" t="s">
        <v>58</v>
      </c>
      <c r="G44" s="1" t="s">
        <v>91</v>
      </c>
      <c r="H44" s="1">
        <v>7</v>
      </c>
      <c r="I44" s="5">
        <v>16</v>
      </c>
      <c r="J44" s="5">
        <v>20</v>
      </c>
      <c r="K44" s="1">
        <v>5</v>
      </c>
      <c r="L44" s="5">
        <v>150</v>
      </c>
      <c r="M44" s="5">
        <v>7.5</v>
      </c>
      <c r="N44" s="5">
        <v>142.5</v>
      </c>
      <c r="O44" s="5">
        <v>22.5</v>
      </c>
      <c r="P44" s="1" t="s">
        <v>34</v>
      </c>
      <c r="Q44" s="1" t="s">
        <v>124</v>
      </c>
      <c r="R44" s="1" t="s">
        <v>24</v>
      </c>
    </row>
    <row r="45" spans="1:18" x14ac:dyDescent="0.25">
      <c r="A45" s="2">
        <v>46015</v>
      </c>
      <c r="B45" s="1" t="s">
        <v>504</v>
      </c>
      <c r="C45" s="1" t="s">
        <v>499</v>
      </c>
      <c r="D45" s="1" t="s">
        <v>25</v>
      </c>
      <c r="E45" s="1" t="s">
        <v>31</v>
      </c>
      <c r="F45" s="1" t="s">
        <v>38</v>
      </c>
      <c r="G45" s="1" t="s">
        <v>95</v>
      </c>
      <c r="H45" s="1">
        <v>5</v>
      </c>
      <c r="I45" s="5">
        <v>150</v>
      </c>
      <c r="J45" s="5">
        <v>200</v>
      </c>
      <c r="K45" s="1">
        <v>15</v>
      </c>
      <c r="L45" s="5">
        <v>1000</v>
      </c>
      <c r="M45" s="5">
        <v>150</v>
      </c>
      <c r="N45" s="5">
        <v>850</v>
      </c>
      <c r="O45" s="5">
        <v>100</v>
      </c>
      <c r="P45" s="1" t="s">
        <v>34</v>
      </c>
      <c r="Q45" s="1" t="s">
        <v>125</v>
      </c>
      <c r="R45" s="1" t="s">
        <v>46</v>
      </c>
    </row>
    <row r="46" spans="1:18" x14ac:dyDescent="0.25">
      <c r="A46" s="2">
        <v>45954</v>
      </c>
      <c r="B46" s="1" t="s">
        <v>507</v>
      </c>
      <c r="C46" s="1" t="s">
        <v>501</v>
      </c>
      <c r="D46" s="1" t="s">
        <v>25</v>
      </c>
      <c r="E46" s="1" t="s">
        <v>47</v>
      </c>
      <c r="F46" s="1" t="s">
        <v>38</v>
      </c>
      <c r="G46" s="1" t="s">
        <v>39</v>
      </c>
      <c r="H46" s="1">
        <v>5</v>
      </c>
      <c r="I46" s="5">
        <v>375</v>
      </c>
      <c r="J46" s="5">
        <v>500</v>
      </c>
      <c r="K46" s="1">
        <v>10</v>
      </c>
      <c r="L46" s="5">
        <v>2500</v>
      </c>
      <c r="M46" s="5">
        <v>250</v>
      </c>
      <c r="N46" s="5">
        <v>2250</v>
      </c>
      <c r="O46" s="5">
        <v>375</v>
      </c>
      <c r="P46" s="1" t="s">
        <v>22</v>
      </c>
      <c r="Q46" s="1" t="s">
        <v>126</v>
      </c>
      <c r="R46" s="1" t="s">
        <v>73</v>
      </c>
    </row>
    <row r="47" spans="1:18" x14ac:dyDescent="0.25">
      <c r="A47" s="2">
        <v>45852</v>
      </c>
      <c r="B47" s="1" t="s">
        <v>509</v>
      </c>
      <c r="C47" s="1" t="s">
        <v>501</v>
      </c>
      <c r="D47" s="1" t="s">
        <v>41</v>
      </c>
      <c r="E47" s="1" t="s">
        <v>37</v>
      </c>
      <c r="F47" s="1" t="s">
        <v>20</v>
      </c>
      <c r="G47" s="1" t="s">
        <v>21</v>
      </c>
      <c r="H47" s="1">
        <v>1</v>
      </c>
      <c r="I47" s="5">
        <v>130</v>
      </c>
      <c r="J47" s="5">
        <v>200</v>
      </c>
      <c r="K47" s="1">
        <v>5</v>
      </c>
      <c r="L47" s="5">
        <v>200</v>
      </c>
      <c r="M47" s="5">
        <v>10</v>
      </c>
      <c r="N47" s="5">
        <v>190</v>
      </c>
      <c r="O47" s="5">
        <v>60</v>
      </c>
      <c r="P47" s="1" t="s">
        <v>49</v>
      </c>
      <c r="Q47" s="1" t="s">
        <v>92</v>
      </c>
      <c r="R47" s="1" t="s">
        <v>36</v>
      </c>
    </row>
    <row r="48" spans="1:18" x14ac:dyDescent="0.25">
      <c r="A48" s="2">
        <v>45912</v>
      </c>
      <c r="B48" s="1" t="s">
        <v>502</v>
      </c>
      <c r="C48" s="1" t="s">
        <v>501</v>
      </c>
      <c r="D48" s="1" t="s">
        <v>41</v>
      </c>
      <c r="E48" s="1" t="s">
        <v>47</v>
      </c>
      <c r="F48" s="1" t="s">
        <v>20</v>
      </c>
      <c r="G48" s="1" t="s">
        <v>97</v>
      </c>
      <c r="H48" s="1">
        <v>5</v>
      </c>
      <c r="I48" s="5">
        <v>13</v>
      </c>
      <c r="J48" s="5">
        <v>20</v>
      </c>
      <c r="K48" s="1">
        <v>0</v>
      </c>
      <c r="L48" s="5">
        <v>100</v>
      </c>
      <c r="M48" s="5">
        <v>0</v>
      </c>
      <c r="N48" s="5">
        <v>100</v>
      </c>
      <c r="O48" s="5">
        <v>35</v>
      </c>
      <c r="P48" s="1" t="s">
        <v>34</v>
      </c>
      <c r="Q48" s="1" t="s">
        <v>127</v>
      </c>
      <c r="R48" s="1" t="s">
        <v>73</v>
      </c>
    </row>
    <row r="49" spans="1:18" x14ac:dyDescent="0.25">
      <c r="A49" s="2">
        <v>45691</v>
      </c>
      <c r="B49" s="1" t="s">
        <v>498</v>
      </c>
      <c r="C49" s="1" t="s">
        <v>499</v>
      </c>
      <c r="D49" s="1" t="s">
        <v>18</v>
      </c>
      <c r="E49" s="1" t="s">
        <v>26</v>
      </c>
      <c r="F49" s="1" t="s">
        <v>38</v>
      </c>
      <c r="G49" s="1" t="s">
        <v>39</v>
      </c>
      <c r="H49" s="1">
        <v>10</v>
      </c>
      <c r="I49" s="5">
        <v>75</v>
      </c>
      <c r="J49" s="5">
        <v>100</v>
      </c>
      <c r="K49" s="1">
        <v>0</v>
      </c>
      <c r="L49" s="5">
        <v>1000</v>
      </c>
      <c r="M49" s="5">
        <v>0</v>
      </c>
      <c r="N49" s="5">
        <v>1000</v>
      </c>
      <c r="O49" s="5">
        <v>250</v>
      </c>
      <c r="P49" s="1" t="s">
        <v>49</v>
      </c>
      <c r="Q49" s="1" t="s">
        <v>128</v>
      </c>
      <c r="R49" s="1" t="s">
        <v>24</v>
      </c>
    </row>
    <row r="50" spans="1:18" x14ac:dyDescent="0.25">
      <c r="A50" s="2">
        <v>45901</v>
      </c>
      <c r="B50" s="1" t="s">
        <v>502</v>
      </c>
      <c r="C50" s="1" t="s">
        <v>501</v>
      </c>
      <c r="D50" s="1" t="s">
        <v>41</v>
      </c>
      <c r="E50" s="1" t="s">
        <v>42</v>
      </c>
      <c r="F50" s="1" t="s">
        <v>32</v>
      </c>
      <c r="G50" s="1" t="s">
        <v>93</v>
      </c>
      <c r="H50" s="1">
        <v>1</v>
      </c>
      <c r="I50" s="5">
        <v>350</v>
      </c>
      <c r="J50" s="5">
        <v>500</v>
      </c>
      <c r="K50" s="1">
        <v>20</v>
      </c>
      <c r="L50" s="5">
        <v>500</v>
      </c>
      <c r="M50" s="5">
        <v>100</v>
      </c>
      <c r="N50" s="5">
        <v>400</v>
      </c>
      <c r="O50" s="5">
        <v>50</v>
      </c>
      <c r="P50" s="1" t="s">
        <v>22</v>
      </c>
      <c r="Q50" s="1" t="s">
        <v>129</v>
      </c>
      <c r="R50" s="1" t="s">
        <v>51</v>
      </c>
    </row>
    <row r="51" spans="1:18" x14ac:dyDescent="0.25">
      <c r="A51" s="2">
        <v>45772</v>
      </c>
      <c r="B51" s="1" t="s">
        <v>506</v>
      </c>
      <c r="C51" s="1" t="s">
        <v>496</v>
      </c>
      <c r="D51" s="1" t="s">
        <v>30</v>
      </c>
      <c r="E51" s="1" t="s">
        <v>63</v>
      </c>
      <c r="F51" s="1" t="s">
        <v>20</v>
      </c>
      <c r="G51" s="1" t="s">
        <v>21</v>
      </c>
      <c r="H51" s="1">
        <v>15</v>
      </c>
      <c r="I51" s="5">
        <v>32.5</v>
      </c>
      <c r="J51" s="5">
        <v>50</v>
      </c>
      <c r="K51" s="1">
        <v>0</v>
      </c>
      <c r="L51" s="5">
        <v>750</v>
      </c>
      <c r="M51" s="5">
        <v>0</v>
      </c>
      <c r="N51" s="5">
        <v>750</v>
      </c>
      <c r="O51" s="5">
        <v>262.5</v>
      </c>
      <c r="P51" s="1" t="s">
        <v>22</v>
      </c>
      <c r="Q51" s="1" t="s">
        <v>130</v>
      </c>
      <c r="R51" s="1" t="s">
        <v>36</v>
      </c>
    </row>
    <row r="52" spans="1:18" x14ac:dyDescent="0.25">
      <c r="A52" s="2">
        <v>45883</v>
      </c>
      <c r="B52" s="1" t="s">
        <v>500</v>
      </c>
      <c r="C52" s="1" t="s">
        <v>501</v>
      </c>
      <c r="D52" s="1" t="s">
        <v>30</v>
      </c>
      <c r="E52" s="1" t="s">
        <v>31</v>
      </c>
      <c r="F52" s="1" t="s">
        <v>67</v>
      </c>
      <c r="G52" s="1" t="s">
        <v>99</v>
      </c>
      <c r="H52" s="1">
        <v>10</v>
      </c>
      <c r="I52" s="5">
        <v>7.5</v>
      </c>
      <c r="J52" s="5">
        <v>10</v>
      </c>
      <c r="K52" s="1">
        <v>0</v>
      </c>
      <c r="L52" s="5">
        <v>100</v>
      </c>
      <c r="M52" s="5">
        <v>0</v>
      </c>
      <c r="N52" s="5">
        <v>100</v>
      </c>
      <c r="O52" s="5">
        <v>25</v>
      </c>
      <c r="P52" s="1" t="s">
        <v>22</v>
      </c>
      <c r="Q52" s="1" t="s">
        <v>131</v>
      </c>
      <c r="R52" s="1" t="s">
        <v>73</v>
      </c>
    </row>
    <row r="53" spans="1:18" x14ac:dyDescent="0.25">
      <c r="A53" s="2">
        <v>45681</v>
      </c>
      <c r="B53" s="1" t="s">
        <v>503</v>
      </c>
      <c r="C53" s="1" t="s">
        <v>499</v>
      </c>
      <c r="D53" s="1" t="s">
        <v>30</v>
      </c>
      <c r="E53" s="1" t="s">
        <v>37</v>
      </c>
      <c r="F53" s="1" t="s">
        <v>32</v>
      </c>
      <c r="G53" s="1" t="s">
        <v>33</v>
      </c>
      <c r="H53" s="1">
        <v>10</v>
      </c>
      <c r="I53" s="5">
        <v>7</v>
      </c>
      <c r="J53" s="5">
        <v>10</v>
      </c>
      <c r="K53" s="1">
        <v>5</v>
      </c>
      <c r="L53" s="5">
        <v>100</v>
      </c>
      <c r="M53" s="5">
        <v>5</v>
      </c>
      <c r="N53" s="5">
        <v>95</v>
      </c>
      <c r="O53" s="5">
        <v>25</v>
      </c>
      <c r="P53" s="1" t="s">
        <v>34</v>
      </c>
      <c r="Q53" s="1" t="s">
        <v>132</v>
      </c>
      <c r="R53" s="1" t="s">
        <v>78</v>
      </c>
    </row>
    <row r="54" spans="1:18" x14ac:dyDescent="0.25">
      <c r="A54" s="2">
        <v>45792</v>
      </c>
      <c r="B54" s="1" t="s">
        <v>497</v>
      </c>
      <c r="C54" s="1" t="s">
        <v>496</v>
      </c>
      <c r="D54" s="1" t="s">
        <v>30</v>
      </c>
      <c r="E54" s="1" t="s">
        <v>70</v>
      </c>
      <c r="F54" s="1" t="s">
        <v>43</v>
      </c>
      <c r="G54" s="1" t="s">
        <v>81</v>
      </c>
      <c r="H54" s="1">
        <v>15</v>
      </c>
      <c r="I54" s="5">
        <v>60</v>
      </c>
      <c r="J54" s="5">
        <v>100</v>
      </c>
      <c r="K54" s="1">
        <v>15</v>
      </c>
      <c r="L54" s="5">
        <v>1500</v>
      </c>
      <c r="M54" s="5">
        <v>225</v>
      </c>
      <c r="N54" s="5">
        <v>1275</v>
      </c>
      <c r="O54" s="5">
        <v>375</v>
      </c>
      <c r="P54" s="1" t="s">
        <v>49</v>
      </c>
      <c r="Q54" s="1" t="s">
        <v>133</v>
      </c>
      <c r="R54" s="1" t="s">
        <v>73</v>
      </c>
    </row>
    <row r="55" spans="1:18" x14ac:dyDescent="0.25">
      <c r="A55" s="2">
        <v>46013</v>
      </c>
      <c r="B55" s="1" t="s">
        <v>504</v>
      </c>
      <c r="C55" s="1" t="s">
        <v>499</v>
      </c>
      <c r="D55" s="1" t="s">
        <v>41</v>
      </c>
      <c r="E55" s="1" t="s">
        <v>66</v>
      </c>
      <c r="F55" s="1" t="s">
        <v>43</v>
      </c>
      <c r="G55" s="1" t="s">
        <v>83</v>
      </c>
      <c r="H55" s="1">
        <v>10</v>
      </c>
      <c r="I55" s="5">
        <v>60</v>
      </c>
      <c r="J55" s="5">
        <v>100</v>
      </c>
      <c r="K55" s="1">
        <v>5</v>
      </c>
      <c r="L55" s="5">
        <v>1000</v>
      </c>
      <c r="M55" s="5">
        <v>50</v>
      </c>
      <c r="N55" s="5">
        <v>950</v>
      </c>
      <c r="O55" s="5">
        <v>350</v>
      </c>
      <c r="P55" s="1" t="s">
        <v>34</v>
      </c>
      <c r="Q55" s="1" t="s">
        <v>134</v>
      </c>
      <c r="R55" s="1" t="s">
        <v>36</v>
      </c>
    </row>
    <row r="56" spans="1:18" x14ac:dyDescent="0.25">
      <c r="A56" s="2">
        <v>45846</v>
      </c>
      <c r="B56" s="1" t="s">
        <v>509</v>
      </c>
      <c r="C56" s="1" t="s">
        <v>501</v>
      </c>
      <c r="D56" s="1" t="s">
        <v>55</v>
      </c>
      <c r="E56" s="1" t="s">
        <v>63</v>
      </c>
      <c r="F56" s="1" t="s">
        <v>43</v>
      </c>
      <c r="G56" s="1" t="s">
        <v>81</v>
      </c>
      <c r="H56" s="1">
        <v>1</v>
      </c>
      <c r="I56" s="5">
        <v>300</v>
      </c>
      <c r="J56" s="5">
        <v>500</v>
      </c>
      <c r="K56" s="1">
        <v>0</v>
      </c>
      <c r="L56" s="5">
        <v>500</v>
      </c>
      <c r="M56" s="5">
        <v>0</v>
      </c>
      <c r="N56" s="5">
        <v>500</v>
      </c>
      <c r="O56" s="5">
        <v>200</v>
      </c>
      <c r="P56" s="1" t="s">
        <v>22</v>
      </c>
      <c r="Q56" s="1" t="s">
        <v>135</v>
      </c>
      <c r="R56" s="1" t="s">
        <v>51</v>
      </c>
    </row>
    <row r="57" spans="1:18" x14ac:dyDescent="0.25">
      <c r="A57" s="2">
        <v>45951</v>
      </c>
      <c r="B57" s="1" t="s">
        <v>507</v>
      </c>
      <c r="C57" s="1" t="s">
        <v>501</v>
      </c>
      <c r="D57" s="1" t="s">
        <v>55</v>
      </c>
      <c r="E57" s="1" t="s">
        <v>19</v>
      </c>
      <c r="F57" s="1" t="s">
        <v>32</v>
      </c>
      <c r="G57" s="1" t="s">
        <v>33</v>
      </c>
      <c r="H57" s="1">
        <v>2</v>
      </c>
      <c r="I57" s="5">
        <v>98</v>
      </c>
      <c r="J57" s="5">
        <v>140</v>
      </c>
      <c r="K57" s="1">
        <v>15</v>
      </c>
      <c r="L57" s="5">
        <v>280</v>
      </c>
      <c r="M57" s="5">
        <v>42</v>
      </c>
      <c r="N57" s="5">
        <v>238</v>
      </c>
      <c r="O57" s="5">
        <v>42</v>
      </c>
      <c r="P57" s="1" t="s">
        <v>22</v>
      </c>
      <c r="Q57" s="1" t="s">
        <v>136</v>
      </c>
      <c r="R57" s="1" t="s">
        <v>46</v>
      </c>
    </row>
    <row r="58" spans="1:18" x14ac:dyDescent="0.25">
      <c r="A58" s="2">
        <v>45911</v>
      </c>
      <c r="B58" s="1" t="s">
        <v>502</v>
      </c>
      <c r="C58" s="1" t="s">
        <v>501</v>
      </c>
      <c r="D58" s="1" t="s">
        <v>18</v>
      </c>
      <c r="E58" s="1" t="s">
        <v>63</v>
      </c>
      <c r="F58" s="1" t="s">
        <v>20</v>
      </c>
      <c r="G58" s="1" t="s">
        <v>68</v>
      </c>
      <c r="H58" s="1">
        <v>1</v>
      </c>
      <c r="I58" s="5">
        <v>32.5</v>
      </c>
      <c r="J58" s="5">
        <v>50</v>
      </c>
      <c r="K58" s="1">
        <v>10</v>
      </c>
      <c r="L58" s="5">
        <v>50</v>
      </c>
      <c r="M58" s="5">
        <v>5</v>
      </c>
      <c r="N58" s="5">
        <v>45</v>
      </c>
      <c r="O58" s="5">
        <v>12.5</v>
      </c>
      <c r="P58" s="1" t="s">
        <v>34</v>
      </c>
      <c r="Q58" s="1" t="s">
        <v>137</v>
      </c>
      <c r="R58" s="1" t="s">
        <v>24</v>
      </c>
    </row>
    <row r="59" spans="1:18" x14ac:dyDescent="0.25">
      <c r="A59" s="2">
        <v>45810</v>
      </c>
      <c r="B59" s="1" t="s">
        <v>495</v>
      </c>
      <c r="C59" s="1" t="s">
        <v>496</v>
      </c>
      <c r="D59" s="1" t="s">
        <v>25</v>
      </c>
      <c r="E59" s="1" t="s">
        <v>37</v>
      </c>
      <c r="F59" s="1" t="s">
        <v>32</v>
      </c>
      <c r="G59" s="1" t="s">
        <v>56</v>
      </c>
      <c r="H59" s="1">
        <v>5</v>
      </c>
      <c r="I59" s="5">
        <v>7</v>
      </c>
      <c r="J59" s="5">
        <v>10</v>
      </c>
      <c r="K59" s="1">
        <v>0</v>
      </c>
      <c r="L59" s="5">
        <v>50</v>
      </c>
      <c r="M59" s="5">
        <v>0</v>
      </c>
      <c r="N59" s="5">
        <v>50</v>
      </c>
      <c r="O59" s="5">
        <v>15</v>
      </c>
      <c r="P59" s="1" t="s">
        <v>34</v>
      </c>
      <c r="Q59" s="1" t="s">
        <v>138</v>
      </c>
      <c r="R59" s="1" t="s">
        <v>36</v>
      </c>
    </row>
    <row r="60" spans="1:18" x14ac:dyDescent="0.25">
      <c r="A60" s="2">
        <v>45858</v>
      </c>
      <c r="B60" s="1" t="s">
        <v>509</v>
      </c>
      <c r="C60" s="1" t="s">
        <v>501</v>
      </c>
      <c r="D60" s="1" t="s">
        <v>25</v>
      </c>
      <c r="E60" s="1" t="s">
        <v>26</v>
      </c>
      <c r="F60" s="1" t="s">
        <v>43</v>
      </c>
      <c r="G60" s="1" t="s">
        <v>71</v>
      </c>
      <c r="H60" s="1">
        <v>2</v>
      </c>
      <c r="I60" s="5">
        <v>84</v>
      </c>
      <c r="J60" s="5">
        <v>140</v>
      </c>
      <c r="K60" s="1">
        <v>0</v>
      </c>
      <c r="L60" s="5">
        <v>280</v>
      </c>
      <c r="M60" s="5">
        <v>0</v>
      </c>
      <c r="N60" s="5">
        <v>280</v>
      </c>
      <c r="O60" s="5">
        <v>112</v>
      </c>
      <c r="P60" s="1" t="s">
        <v>22</v>
      </c>
      <c r="Q60" s="1" t="s">
        <v>139</v>
      </c>
      <c r="R60" s="1" t="s">
        <v>73</v>
      </c>
    </row>
    <row r="61" spans="1:18" x14ac:dyDescent="0.25">
      <c r="A61" s="2">
        <v>45819</v>
      </c>
      <c r="B61" s="1" t="s">
        <v>495</v>
      </c>
      <c r="C61" s="1" t="s">
        <v>496</v>
      </c>
      <c r="D61" s="1" t="s">
        <v>55</v>
      </c>
      <c r="E61" s="1" t="s">
        <v>70</v>
      </c>
      <c r="F61" s="1" t="s">
        <v>32</v>
      </c>
      <c r="G61" s="1" t="s">
        <v>33</v>
      </c>
      <c r="H61" s="1">
        <v>15</v>
      </c>
      <c r="I61" s="5">
        <v>35</v>
      </c>
      <c r="J61" s="5">
        <v>50</v>
      </c>
      <c r="K61" s="1">
        <v>0</v>
      </c>
      <c r="L61" s="5">
        <v>750</v>
      </c>
      <c r="M61" s="5">
        <v>0</v>
      </c>
      <c r="N61" s="5">
        <v>750</v>
      </c>
      <c r="O61" s="5">
        <v>225</v>
      </c>
      <c r="P61" s="1" t="s">
        <v>49</v>
      </c>
      <c r="Q61" s="1" t="s">
        <v>140</v>
      </c>
      <c r="R61" s="1" t="s">
        <v>46</v>
      </c>
    </row>
    <row r="62" spans="1:18" x14ac:dyDescent="0.25">
      <c r="A62" s="2">
        <v>45893</v>
      </c>
      <c r="B62" s="1" t="s">
        <v>500</v>
      </c>
      <c r="C62" s="1" t="s">
        <v>501</v>
      </c>
      <c r="D62" s="1" t="s">
        <v>55</v>
      </c>
      <c r="E62" s="1" t="s">
        <v>52</v>
      </c>
      <c r="F62" s="1" t="s">
        <v>32</v>
      </c>
      <c r="G62" s="1" t="s">
        <v>76</v>
      </c>
      <c r="H62" s="1">
        <v>2</v>
      </c>
      <c r="I62" s="5">
        <v>7</v>
      </c>
      <c r="J62" s="5">
        <v>10</v>
      </c>
      <c r="K62" s="1">
        <v>15</v>
      </c>
      <c r="L62" s="5">
        <v>20</v>
      </c>
      <c r="M62" s="5">
        <v>3</v>
      </c>
      <c r="N62" s="5">
        <v>17</v>
      </c>
      <c r="O62" s="5">
        <v>3</v>
      </c>
      <c r="P62" s="1" t="s">
        <v>49</v>
      </c>
      <c r="Q62" s="1" t="s">
        <v>141</v>
      </c>
      <c r="R62" s="1" t="s">
        <v>51</v>
      </c>
    </row>
    <row r="63" spans="1:18" x14ac:dyDescent="0.25">
      <c r="A63" s="2">
        <v>45720</v>
      </c>
      <c r="B63" s="1" t="s">
        <v>508</v>
      </c>
      <c r="C63" s="1" t="s">
        <v>496</v>
      </c>
      <c r="D63" s="1" t="s">
        <v>55</v>
      </c>
      <c r="E63" s="1" t="s">
        <v>47</v>
      </c>
      <c r="F63" s="1" t="s">
        <v>67</v>
      </c>
      <c r="G63" s="1" t="s">
        <v>61</v>
      </c>
      <c r="H63" s="1">
        <v>1</v>
      </c>
      <c r="I63" s="5">
        <v>375</v>
      </c>
      <c r="J63" s="5">
        <v>500</v>
      </c>
      <c r="K63" s="1">
        <v>0</v>
      </c>
      <c r="L63" s="5">
        <v>500</v>
      </c>
      <c r="M63" s="5">
        <v>0</v>
      </c>
      <c r="N63" s="5">
        <v>500</v>
      </c>
      <c r="O63" s="5">
        <v>125</v>
      </c>
      <c r="P63" s="1" t="s">
        <v>49</v>
      </c>
      <c r="Q63" s="1" t="s">
        <v>142</v>
      </c>
      <c r="R63" s="1" t="s">
        <v>78</v>
      </c>
    </row>
    <row r="64" spans="1:18" x14ac:dyDescent="0.25">
      <c r="A64" s="2">
        <v>45811</v>
      </c>
      <c r="B64" s="1" t="s">
        <v>495</v>
      </c>
      <c r="C64" s="1" t="s">
        <v>496</v>
      </c>
      <c r="D64" s="1" t="s">
        <v>18</v>
      </c>
      <c r="E64" s="1" t="s">
        <v>31</v>
      </c>
      <c r="F64" s="1" t="s">
        <v>43</v>
      </c>
      <c r="G64" s="1" t="s">
        <v>44</v>
      </c>
      <c r="H64" s="1">
        <v>15</v>
      </c>
      <c r="I64" s="5">
        <v>30</v>
      </c>
      <c r="J64" s="5">
        <v>50</v>
      </c>
      <c r="K64" s="1">
        <v>20</v>
      </c>
      <c r="L64" s="5">
        <v>750</v>
      </c>
      <c r="M64" s="5">
        <v>150</v>
      </c>
      <c r="N64" s="5">
        <v>600</v>
      </c>
      <c r="O64" s="5">
        <v>150</v>
      </c>
      <c r="P64" s="1" t="s">
        <v>49</v>
      </c>
      <c r="Q64" s="1" t="s">
        <v>143</v>
      </c>
      <c r="R64" s="1" t="s">
        <v>78</v>
      </c>
    </row>
    <row r="65" spans="1:18" x14ac:dyDescent="0.25">
      <c r="A65" s="2">
        <v>45796</v>
      </c>
      <c r="B65" s="1" t="s">
        <v>497</v>
      </c>
      <c r="C65" s="1" t="s">
        <v>496</v>
      </c>
      <c r="D65" s="1" t="s">
        <v>25</v>
      </c>
      <c r="E65" s="1" t="s">
        <v>26</v>
      </c>
      <c r="F65" s="1" t="s">
        <v>43</v>
      </c>
      <c r="G65" s="1" t="s">
        <v>101</v>
      </c>
      <c r="H65" s="1">
        <v>5</v>
      </c>
      <c r="I65" s="5">
        <v>300</v>
      </c>
      <c r="J65" s="5">
        <v>500</v>
      </c>
      <c r="K65" s="1">
        <v>15</v>
      </c>
      <c r="L65" s="5">
        <v>2500</v>
      </c>
      <c r="M65" s="5">
        <v>375</v>
      </c>
      <c r="N65" s="5">
        <v>2125</v>
      </c>
      <c r="O65" s="5">
        <v>625</v>
      </c>
      <c r="P65" s="1" t="s">
        <v>49</v>
      </c>
      <c r="Q65" s="1" t="s">
        <v>144</v>
      </c>
      <c r="R65" s="1" t="s">
        <v>51</v>
      </c>
    </row>
    <row r="66" spans="1:18" x14ac:dyDescent="0.25">
      <c r="A66" s="2">
        <v>45901</v>
      </c>
      <c r="B66" s="1" t="s">
        <v>502</v>
      </c>
      <c r="C66" s="1" t="s">
        <v>501</v>
      </c>
      <c r="D66" s="1" t="s">
        <v>41</v>
      </c>
      <c r="E66" s="1" t="s">
        <v>37</v>
      </c>
      <c r="F66" s="1" t="s">
        <v>38</v>
      </c>
      <c r="G66" s="1" t="s">
        <v>103</v>
      </c>
      <c r="H66" s="1">
        <v>15</v>
      </c>
      <c r="I66" s="5">
        <v>105</v>
      </c>
      <c r="J66" s="5">
        <v>140</v>
      </c>
      <c r="K66" s="1">
        <v>20</v>
      </c>
      <c r="L66" s="5">
        <v>2100</v>
      </c>
      <c r="M66" s="5">
        <v>420</v>
      </c>
      <c r="N66" s="5">
        <v>1680</v>
      </c>
      <c r="O66" s="5">
        <v>105</v>
      </c>
      <c r="P66" s="1" t="s">
        <v>49</v>
      </c>
      <c r="Q66" s="1" t="s">
        <v>145</v>
      </c>
      <c r="R66" s="1" t="s">
        <v>36</v>
      </c>
    </row>
    <row r="67" spans="1:18" x14ac:dyDescent="0.25">
      <c r="A67" s="2">
        <v>45915</v>
      </c>
      <c r="B67" s="1" t="s">
        <v>502</v>
      </c>
      <c r="C67" s="1" t="s">
        <v>501</v>
      </c>
      <c r="D67" s="1" t="s">
        <v>41</v>
      </c>
      <c r="E67" s="1" t="s">
        <v>19</v>
      </c>
      <c r="F67" s="1" t="s">
        <v>43</v>
      </c>
      <c r="G67" s="1" t="s">
        <v>83</v>
      </c>
      <c r="H67" s="1">
        <v>10</v>
      </c>
      <c r="I67" s="5">
        <v>30</v>
      </c>
      <c r="J67" s="5">
        <v>50</v>
      </c>
      <c r="K67" s="1">
        <v>0</v>
      </c>
      <c r="L67" s="5">
        <v>500</v>
      </c>
      <c r="M67" s="5">
        <v>0</v>
      </c>
      <c r="N67" s="5">
        <v>500</v>
      </c>
      <c r="O67" s="5">
        <v>200</v>
      </c>
      <c r="P67" s="1" t="s">
        <v>34</v>
      </c>
      <c r="Q67" s="1" t="s">
        <v>137</v>
      </c>
      <c r="R67" s="1" t="s">
        <v>36</v>
      </c>
    </row>
    <row r="68" spans="1:18" x14ac:dyDescent="0.25">
      <c r="A68" s="2">
        <v>45913</v>
      </c>
      <c r="B68" s="1" t="s">
        <v>502</v>
      </c>
      <c r="C68" s="1" t="s">
        <v>501</v>
      </c>
      <c r="D68" s="1" t="s">
        <v>41</v>
      </c>
      <c r="E68" s="1" t="s">
        <v>63</v>
      </c>
      <c r="F68" s="1" t="s">
        <v>20</v>
      </c>
      <c r="G68" s="1" t="s">
        <v>79</v>
      </c>
      <c r="H68" s="1">
        <v>15</v>
      </c>
      <c r="I68" s="5">
        <v>32.5</v>
      </c>
      <c r="J68" s="5">
        <v>50</v>
      </c>
      <c r="K68" s="1">
        <v>15</v>
      </c>
      <c r="L68" s="5">
        <v>750</v>
      </c>
      <c r="M68" s="5">
        <v>112.5</v>
      </c>
      <c r="N68" s="5">
        <v>637.5</v>
      </c>
      <c r="O68" s="5">
        <v>150</v>
      </c>
      <c r="P68" s="1" t="s">
        <v>34</v>
      </c>
      <c r="Q68" s="1" t="s">
        <v>146</v>
      </c>
      <c r="R68" s="1" t="s">
        <v>46</v>
      </c>
    </row>
    <row r="69" spans="1:18" x14ac:dyDescent="0.25">
      <c r="A69" s="2">
        <v>45774</v>
      </c>
      <c r="B69" s="1" t="s">
        <v>506</v>
      </c>
      <c r="C69" s="1" t="s">
        <v>496</v>
      </c>
      <c r="D69" s="1" t="s">
        <v>25</v>
      </c>
      <c r="E69" s="1" t="s">
        <v>31</v>
      </c>
      <c r="F69" s="1" t="s">
        <v>20</v>
      </c>
      <c r="G69" s="1" t="s">
        <v>68</v>
      </c>
      <c r="H69" s="1">
        <v>15</v>
      </c>
      <c r="I69" s="5">
        <v>325</v>
      </c>
      <c r="J69" s="5">
        <v>500</v>
      </c>
      <c r="K69" s="1">
        <v>0</v>
      </c>
      <c r="L69" s="5">
        <v>7500</v>
      </c>
      <c r="M69" s="5">
        <v>0</v>
      </c>
      <c r="N69" s="5">
        <v>7500</v>
      </c>
      <c r="O69" s="5">
        <v>2625</v>
      </c>
      <c r="P69" s="1" t="s">
        <v>49</v>
      </c>
      <c r="Q69" s="1" t="s">
        <v>147</v>
      </c>
      <c r="R69" s="1" t="s">
        <v>36</v>
      </c>
    </row>
    <row r="70" spans="1:18" x14ac:dyDescent="0.25">
      <c r="A70" s="2">
        <v>45978</v>
      </c>
      <c r="B70" s="1" t="s">
        <v>505</v>
      </c>
      <c r="C70" s="1" t="s">
        <v>499</v>
      </c>
      <c r="D70" s="1" t="s">
        <v>25</v>
      </c>
      <c r="E70" s="1" t="s">
        <v>47</v>
      </c>
      <c r="F70" s="1" t="s">
        <v>27</v>
      </c>
      <c r="G70" s="1" t="s">
        <v>28</v>
      </c>
      <c r="H70" s="1">
        <v>10</v>
      </c>
      <c r="I70" s="5">
        <v>7</v>
      </c>
      <c r="J70" s="5">
        <v>10</v>
      </c>
      <c r="K70" s="1">
        <v>5</v>
      </c>
      <c r="L70" s="5">
        <v>100</v>
      </c>
      <c r="M70" s="5">
        <v>5</v>
      </c>
      <c r="N70" s="5">
        <v>95</v>
      </c>
      <c r="O70" s="5">
        <v>25</v>
      </c>
      <c r="P70" s="1" t="s">
        <v>49</v>
      </c>
      <c r="Q70" s="1" t="s">
        <v>148</v>
      </c>
      <c r="R70" s="1" t="s">
        <v>46</v>
      </c>
    </row>
    <row r="71" spans="1:18" x14ac:dyDescent="0.25">
      <c r="A71" s="2">
        <v>45748</v>
      </c>
      <c r="B71" s="1" t="s">
        <v>506</v>
      </c>
      <c r="C71" s="1" t="s">
        <v>496</v>
      </c>
      <c r="D71" s="1" t="s">
        <v>30</v>
      </c>
      <c r="E71" s="1" t="s">
        <v>19</v>
      </c>
      <c r="F71" s="1" t="s">
        <v>58</v>
      </c>
      <c r="G71" s="1" t="s">
        <v>87</v>
      </c>
      <c r="H71" s="1">
        <v>2</v>
      </c>
      <c r="I71" s="5">
        <v>8</v>
      </c>
      <c r="J71" s="5">
        <v>10</v>
      </c>
      <c r="K71" s="1">
        <v>10</v>
      </c>
      <c r="L71" s="5">
        <v>20</v>
      </c>
      <c r="M71" s="5">
        <v>2</v>
      </c>
      <c r="N71" s="5">
        <v>18</v>
      </c>
      <c r="O71" s="5">
        <v>2</v>
      </c>
      <c r="P71" s="1" t="s">
        <v>49</v>
      </c>
      <c r="Q71" s="1" t="s">
        <v>149</v>
      </c>
      <c r="R71" s="1" t="s">
        <v>24</v>
      </c>
    </row>
    <row r="72" spans="1:18" x14ac:dyDescent="0.25">
      <c r="A72" s="2">
        <v>45726</v>
      </c>
      <c r="B72" s="1" t="s">
        <v>508</v>
      </c>
      <c r="C72" s="1" t="s">
        <v>496</v>
      </c>
      <c r="D72" s="1" t="s">
        <v>41</v>
      </c>
      <c r="E72" s="1" t="s">
        <v>26</v>
      </c>
      <c r="F72" s="1" t="s">
        <v>20</v>
      </c>
      <c r="G72" s="1" t="s">
        <v>68</v>
      </c>
      <c r="H72" s="1">
        <v>2</v>
      </c>
      <c r="I72" s="5">
        <v>65</v>
      </c>
      <c r="J72" s="5">
        <v>100</v>
      </c>
      <c r="K72" s="1">
        <v>0</v>
      </c>
      <c r="L72" s="5">
        <v>200</v>
      </c>
      <c r="M72" s="5">
        <v>0</v>
      </c>
      <c r="N72" s="5">
        <v>200</v>
      </c>
      <c r="O72" s="5">
        <v>70</v>
      </c>
      <c r="P72" s="1" t="s">
        <v>22</v>
      </c>
      <c r="Q72" s="1" t="s">
        <v>150</v>
      </c>
      <c r="R72" s="1" t="s">
        <v>24</v>
      </c>
    </row>
    <row r="73" spans="1:18" x14ac:dyDescent="0.25">
      <c r="A73" s="2">
        <v>45757</v>
      </c>
      <c r="B73" s="1" t="s">
        <v>506</v>
      </c>
      <c r="C73" s="1" t="s">
        <v>496</v>
      </c>
      <c r="D73" s="1" t="s">
        <v>55</v>
      </c>
      <c r="E73" s="1" t="s">
        <v>52</v>
      </c>
      <c r="F73" s="1" t="s">
        <v>20</v>
      </c>
      <c r="G73" s="1" t="s">
        <v>21</v>
      </c>
      <c r="H73" s="1">
        <v>2</v>
      </c>
      <c r="I73" s="5">
        <v>130</v>
      </c>
      <c r="J73" s="5">
        <v>200</v>
      </c>
      <c r="K73" s="1">
        <v>15</v>
      </c>
      <c r="L73" s="5">
        <v>400</v>
      </c>
      <c r="M73" s="5">
        <v>60</v>
      </c>
      <c r="N73" s="5">
        <v>340</v>
      </c>
      <c r="O73" s="5">
        <v>80</v>
      </c>
      <c r="P73" s="1" t="s">
        <v>22</v>
      </c>
      <c r="Q73" s="1" t="s">
        <v>118</v>
      </c>
      <c r="R73" s="1" t="s">
        <v>46</v>
      </c>
    </row>
    <row r="74" spans="1:18" x14ac:dyDescent="0.25">
      <c r="A74" s="2">
        <v>45827</v>
      </c>
      <c r="B74" s="1" t="s">
        <v>495</v>
      </c>
      <c r="C74" s="1" t="s">
        <v>496</v>
      </c>
      <c r="D74" s="1" t="s">
        <v>41</v>
      </c>
      <c r="E74" s="1" t="s">
        <v>26</v>
      </c>
      <c r="F74" s="1" t="s">
        <v>38</v>
      </c>
      <c r="G74" s="1" t="s">
        <v>39</v>
      </c>
      <c r="H74" s="1">
        <v>1</v>
      </c>
      <c r="I74" s="5">
        <v>15</v>
      </c>
      <c r="J74" s="5">
        <v>20</v>
      </c>
      <c r="K74" s="1">
        <v>0</v>
      </c>
      <c r="L74" s="5">
        <v>20</v>
      </c>
      <c r="M74" s="5">
        <v>0</v>
      </c>
      <c r="N74" s="5">
        <v>20</v>
      </c>
      <c r="O74" s="5">
        <v>5</v>
      </c>
      <c r="P74" s="1" t="s">
        <v>22</v>
      </c>
      <c r="Q74" s="1" t="s">
        <v>151</v>
      </c>
      <c r="R74" s="1" t="s">
        <v>46</v>
      </c>
    </row>
    <row r="75" spans="1:18" x14ac:dyDescent="0.25">
      <c r="A75" s="2">
        <v>45763</v>
      </c>
      <c r="B75" s="1" t="s">
        <v>506</v>
      </c>
      <c r="C75" s="1" t="s">
        <v>496</v>
      </c>
      <c r="D75" s="1" t="s">
        <v>55</v>
      </c>
      <c r="E75" s="1" t="s">
        <v>37</v>
      </c>
      <c r="F75" s="1" t="s">
        <v>43</v>
      </c>
      <c r="G75" s="1" t="s">
        <v>71</v>
      </c>
      <c r="H75" s="1">
        <v>5</v>
      </c>
      <c r="I75" s="5">
        <v>6</v>
      </c>
      <c r="J75" s="5">
        <v>10</v>
      </c>
      <c r="K75" s="1">
        <v>20</v>
      </c>
      <c r="L75" s="5">
        <v>50</v>
      </c>
      <c r="M75" s="5">
        <v>10</v>
      </c>
      <c r="N75" s="5">
        <v>40</v>
      </c>
      <c r="O75" s="5">
        <v>10</v>
      </c>
      <c r="P75" s="1" t="s">
        <v>22</v>
      </c>
      <c r="Q75" s="1" t="s">
        <v>98</v>
      </c>
      <c r="R75" s="1" t="s">
        <v>73</v>
      </c>
    </row>
    <row r="76" spans="1:18" x14ac:dyDescent="0.25">
      <c r="A76" s="2">
        <v>45793</v>
      </c>
      <c r="B76" s="1" t="s">
        <v>497</v>
      </c>
      <c r="C76" s="1" t="s">
        <v>496</v>
      </c>
      <c r="D76" s="1" t="s">
        <v>55</v>
      </c>
      <c r="E76" s="1" t="s">
        <v>42</v>
      </c>
      <c r="F76" s="1" t="s">
        <v>58</v>
      </c>
      <c r="G76" s="1" t="s">
        <v>91</v>
      </c>
      <c r="H76" s="1">
        <v>10</v>
      </c>
      <c r="I76" s="5">
        <v>8</v>
      </c>
      <c r="J76" s="5">
        <v>10</v>
      </c>
      <c r="K76" s="1">
        <v>0</v>
      </c>
      <c r="L76" s="5">
        <v>100</v>
      </c>
      <c r="M76" s="5">
        <v>0</v>
      </c>
      <c r="N76" s="5">
        <v>100</v>
      </c>
      <c r="O76" s="5">
        <v>20</v>
      </c>
      <c r="P76" s="1" t="s">
        <v>34</v>
      </c>
      <c r="Q76" s="1" t="s">
        <v>152</v>
      </c>
      <c r="R76" s="1" t="s">
        <v>73</v>
      </c>
    </row>
    <row r="77" spans="1:18" x14ac:dyDescent="0.25">
      <c r="A77" s="2">
        <v>45950</v>
      </c>
      <c r="B77" s="1" t="s">
        <v>507</v>
      </c>
      <c r="C77" s="1" t="s">
        <v>501</v>
      </c>
      <c r="D77" s="1" t="s">
        <v>55</v>
      </c>
      <c r="E77" s="1" t="s">
        <v>52</v>
      </c>
      <c r="F77" s="1" t="s">
        <v>38</v>
      </c>
      <c r="G77" s="1" t="s">
        <v>105</v>
      </c>
      <c r="H77" s="1">
        <v>10</v>
      </c>
      <c r="I77" s="5">
        <v>375</v>
      </c>
      <c r="J77" s="5">
        <v>500</v>
      </c>
      <c r="K77" s="1">
        <v>0</v>
      </c>
      <c r="L77" s="5">
        <v>5000</v>
      </c>
      <c r="M77" s="5">
        <v>0</v>
      </c>
      <c r="N77" s="5">
        <v>5000</v>
      </c>
      <c r="O77" s="5">
        <v>1250</v>
      </c>
      <c r="P77" s="1" t="s">
        <v>34</v>
      </c>
      <c r="Q77" s="1" t="s">
        <v>153</v>
      </c>
      <c r="R77" s="1" t="s">
        <v>46</v>
      </c>
    </row>
    <row r="78" spans="1:18" x14ac:dyDescent="0.25">
      <c r="A78" s="2">
        <v>45726</v>
      </c>
      <c r="B78" s="1" t="s">
        <v>508</v>
      </c>
      <c r="C78" s="1" t="s">
        <v>496</v>
      </c>
      <c r="D78" s="1" t="s">
        <v>30</v>
      </c>
      <c r="E78" s="1" t="s">
        <v>66</v>
      </c>
      <c r="F78" s="1" t="s">
        <v>27</v>
      </c>
      <c r="G78" s="1" t="s">
        <v>28</v>
      </c>
      <c r="H78" s="1">
        <v>2</v>
      </c>
      <c r="I78" s="5">
        <v>98</v>
      </c>
      <c r="J78" s="5">
        <v>140</v>
      </c>
      <c r="K78" s="1">
        <v>10</v>
      </c>
      <c r="L78" s="5">
        <v>280</v>
      </c>
      <c r="M78" s="5">
        <v>28</v>
      </c>
      <c r="N78" s="5">
        <v>252</v>
      </c>
      <c r="O78" s="5">
        <v>56</v>
      </c>
      <c r="P78" s="1" t="s">
        <v>49</v>
      </c>
      <c r="Q78" s="1" t="s">
        <v>82</v>
      </c>
      <c r="R78" s="1" t="s">
        <v>36</v>
      </c>
    </row>
    <row r="79" spans="1:18" x14ac:dyDescent="0.25">
      <c r="A79" s="2">
        <v>45797</v>
      </c>
      <c r="B79" s="1" t="s">
        <v>497</v>
      </c>
      <c r="C79" s="1" t="s">
        <v>496</v>
      </c>
      <c r="D79" s="1" t="s">
        <v>25</v>
      </c>
      <c r="E79" s="1" t="s">
        <v>31</v>
      </c>
      <c r="F79" s="1" t="s">
        <v>43</v>
      </c>
      <c r="G79" s="1" t="s">
        <v>81</v>
      </c>
      <c r="H79" s="1">
        <v>10</v>
      </c>
      <c r="I79" s="5">
        <v>60</v>
      </c>
      <c r="J79" s="5">
        <v>100</v>
      </c>
      <c r="K79" s="1">
        <v>20</v>
      </c>
      <c r="L79" s="5">
        <v>1000</v>
      </c>
      <c r="M79" s="5">
        <v>200</v>
      </c>
      <c r="N79" s="5">
        <v>800</v>
      </c>
      <c r="O79" s="5">
        <v>200</v>
      </c>
      <c r="P79" s="1" t="s">
        <v>49</v>
      </c>
      <c r="Q79" s="1" t="s">
        <v>154</v>
      </c>
      <c r="R79" s="1" t="s">
        <v>36</v>
      </c>
    </row>
    <row r="80" spans="1:18" x14ac:dyDescent="0.25">
      <c r="A80" s="2">
        <v>45821</v>
      </c>
      <c r="B80" s="1" t="s">
        <v>495</v>
      </c>
      <c r="C80" s="1" t="s">
        <v>496</v>
      </c>
      <c r="D80" s="1" t="s">
        <v>41</v>
      </c>
      <c r="E80" s="1" t="s">
        <v>26</v>
      </c>
      <c r="F80" s="1" t="s">
        <v>20</v>
      </c>
      <c r="G80" s="1" t="s">
        <v>97</v>
      </c>
      <c r="H80" s="1">
        <v>2</v>
      </c>
      <c r="I80" s="5">
        <v>6.5</v>
      </c>
      <c r="J80" s="5">
        <v>10</v>
      </c>
      <c r="K80" s="1">
        <v>0</v>
      </c>
      <c r="L80" s="5">
        <v>20</v>
      </c>
      <c r="M80" s="5">
        <v>0</v>
      </c>
      <c r="N80" s="5">
        <v>20</v>
      </c>
      <c r="O80" s="5">
        <v>7</v>
      </c>
      <c r="P80" s="1" t="s">
        <v>49</v>
      </c>
      <c r="Q80" s="1" t="s">
        <v>155</v>
      </c>
      <c r="R80" s="1" t="s">
        <v>36</v>
      </c>
    </row>
    <row r="81" spans="1:18" x14ac:dyDescent="0.25">
      <c r="A81" s="2">
        <v>45769</v>
      </c>
      <c r="B81" s="1" t="s">
        <v>506</v>
      </c>
      <c r="C81" s="1" t="s">
        <v>496</v>
      </c>
      <c r="D81" s="1" t="s">
        <v>30</v>
      </c>
      <c r="E81" s="1" t="s">
        <v>31</v>
      </c>
      <c r="F81" s="1" t="s">
        <v>43</v>
      </c>
      <c r="G81" s="1" t="s">
        <v>71</v>
      </c>
      <c r="H81" s="1">
        <v>15</v>
      </c>
      <c r="I81" s="5">
        <v>60</v>
      </c>
      <c r="J81" s="5">
        <v>100</v>
      </c>
      <c r="K81" s="1">
        <v>15</v>
      </c>
      <c r="L81" s="5">
        <v>1500</v>
      </c>
      <c r="M81" s="5">
        <v>225</v>
      </c>
      <c r="N81" s="5">
        <v>1275</v>
      </c>
      <c r="O81" s="5">
        <v>375</v>
      </c>
      <c r="P81" s="1" t="s">
        <v>34</v>
      </c>
      <c r="Q81" s="1" t="s">
        <v>156</v>
      </c>
      <c r="R81" s="1" t="s">
        <v>78</v>
      </c>
    </row>
    <row r="82" spans="1:18" x14ac:dyDescent="0.25">
      <c r="A82" s="2">
        <v>45909</v>
      </c>
      <c r="B82" s="1" t="s">
        <v>502</v>
      </c>
      <c r="C82" s="1" t="s">
        <v>501</v>
      </c>
      <c r="D82" s="1" t="s">
        <v>55</v>
      </c>
      <c r="E82" s="1" t="s">
        <v>70</v>
      </c>
      <c r="F82" s="1" t="s">
        <v>67</v>
      </c>
      <c r="G82" s="1" t="s">
        <v>61</v>
      </c>
      <c r="H82" s="1">
        <v>1</v>
      </c>
      <c r="I82" s="5">
        <v>375</v>
      </c>
      <c r="J82" s="5">
        <v>500</v>
      </c>
      <c r="K82" s="1">
        <v>10</v>
      </c>
      <c r="L82" s="5">
        <v>500</v>
      </c>
      <c r="M82" s="5">
        <v>50</v>
      </c>
      <c r="N82" s="5">
        <v>450</v>
      </c>
      <c r="O82" s="5">
        <v>75</v>
      </c>
      <c r="P82" s="1" t="s">
        <v>34</v>
      </c>
      <c r="Q82" s="1" t="s">
        <v>157</v>
      </c>
      <c r="R82" s="1" t="s">
        <v>24</v>
      </c>
    </row>
    <row r="83" spans="1:18" x14ac:dyDescent="0.25">
      <c r="A83" s="2">
        <v>45703</v>
      </c>
      <c r="B83" s="1" t="s">
        <v>498</v>
      </c>
      <c r="C83" s="1" t="s">
        <v>499</v>
      </c>
      <c r="D83" s="1" t="s">
        <v>41</v>
      </c>
      <c r="E83" s="1" t="s">
        <v>66</v>
      </c>
      <c r="F83" s="1" t="s">
        <v>67</v>
      </c>
      <c r="G83" s="1" t="s">
        <v>61</v>
      </c>
      <c r="H83" s="1">
        <v>5</v>
      </c>
      <c r="I83" s="5">
        <v>105</v>
      </c>
      <c r="J83" s="5">
        <v>140</v>
      </c>
      <c r="K83" s="1">
        <v>20</v>
      </c>
      <c r="L83" s="5">
        <v>700</v>
      </c>
      <c r="M83" s="5">
        <v>140</v>
      </c>
      <c r="N83" s="5">
        <v>560</v>
      </c>
      <c r="O83" s="5">
        <v>35</v>
      </c>
      <c r="P83" s="1" t="s">
        <v>34</v>
      </c>
      <c r="Q83" s="1" t="s">
        <v>158</v>
      </c>
      <c r="R83" s="1" t="s">
        <v>36</v>
      </c>
    </row>
    <row r="84" spans="1:18" x14ac:dyDescent="0.25">
      <c r="A84" s="2">
        <v>45708</v>
      </c>
      <c r="B84" s="1" t="s">
        <v>498</v>
      </c>
      <c r="C84" s="1" t="s">
        <v>499</v>
      </c>
      <c r="D84" s="1" t="s">
        <v>18</v>
      </c>
      <c r="E84" s="1" t="s">
        <v>52</v>
      </c>
      <c r="F84" s="1" t="s">
        <v>43</v>
      </c>
      <c r="G84" s="1" t="s">
        <v>81</v>
      </c>
      <c r="H84" s="1">
        <v>15</v>
      </c>
      <c r="I84" s="5">
        <v>6</v>
      </c>
      <c r="J84" s="5">
        <v>10</v>
      </c>
      <c r="K84" s="1">
        <v>0</v>
      </c>
      <c r="L84" s="5">
        <v>150</v>
      </c>
      <c r="M84" s="5">
        <v>0</v>
      </c>
      <c r="N84" s="5">
        <v>150</v>
      </c>
      <c r="O84" s="5">
        <v>60</v>
      </c>
      <c r="P84" s="1" t="s">
        <v>34</v>
      </c>
      <c r="Q84" s="1" t="s">
        <v>159</v>
      </c>
      <c r="R84" s="1" t="s">
        <v>73</v>
      </c>
    </row>
    <row r="85" spans="1:18" x14ac:dyDescent="0.25">
      <c r="A85" s="2">
        <v>45848</v>
      </c>
      <c r="B85" s="1" t="s">
        <v>509</v>
      </c>
      <c r="C85" s="1" t="s">
        <v>501</v>
      </c>
      <c r="D85" s="1" t="s">
        <v>25</v>
      </c>
      <c r="E85" s="1" t="s">
        <v>26</v>
      </c>
      <c r="F85" s="1" t="s">
        <v>20</v>
      </c>
      <c r="G85" s="1" t="s">
        <v>21</v>
      </c>
      <c r="H85" s="1">
        <v>5</v>
      </c>
      <c r="I85" s="5">
        <v>325</v>
      </c>
      <c r="J85" s="5">
        <v>500</v>
      </c>
      <c r="K85" s="1">
        <v>10</v>
      </c>
      <c r="L85" s="5">
        <v>2500</v>
      </c>
      <c r="M85" s="5">
        <v>250</v>
      </c>
      <c r="N85" s="5">
        <v>2250</v>
      </c>
      <c r="O85" s="5">
        <v>625</v>
      </c>
      <c r="P85" s="1" t="s">
        <v>22</v>
      </c>
      <c r="Q85" s="1" t="s">
        <v>160</v>
      </c>
      <c r="R85" s="1" t="s">
        <v>36</v>
      </c>
    </row>
    <row r="86" spans="1:18" x14ac:dyDescent="0.25">
      <c r="A86" s="2">
        <v>45829</v>
      </c>
      <c r="B86" s="1" t="s">
        <v>495</v>
      </c>
      <c r="C86" s="1" t="s">
        <v>496</v>
      </c>
      <c r="D86" s="1" t="s">
        <v>55</v>
      </c>
      <c r="E86" s="1" t="s">
        <v>42</v>
      </c>
      <c r="F86" s="1" t="s">
        <v>32</v>
      </c>
      <c r="G86" s="1" t="s">
        <v>56</v>
      </c>
      <c r="H86" s="1">
        <v>2</v>
      </c>
      <c r="I86" s="5">
        <v>70</v>
      </c>
      <c r="J86" s="5">
        <v>100</v>
      </c>
      <c r="K86" s="1">
        <v>5</v>
      </c>
      <c r="L86" s="5">
        <v>200</v>
      </c>
      <c r="M86" s="5">
        <v>10</v>
      </c>
      <c r="N86" s="5">
        <v>190</v>
      </c>
      <c r="O86" s="5">
        <v>50</v>
      </c>
      <c r="P86" s="1" t="s">
        <v>34</v>
      </c>
      <c r="Q86" s="1" t="s">
        <v>161</v>
      </c>
      <c r="R86" s="1" t="s">
        <v>46</v>
      </c>
    </row>
    <row r="87" spans="1:18" x14ac:dyDescent="0.25">
      <c r="A87" s="2">
        <v>45995</v>
      </c>
      <c r="B87" s="1" t="s">
        <v>504</v>
      </c>
      <c r="C87" s="1" t="s">
        <v>499</v>
      </c>
      <c r="D87" s="1" t="s">
        <v>18</v>
      </c>
      <c r="E87" s="1" t="s">
        <v>52</v>
      </c>
      <c r="F87" s="1" t="s">
        <v>43</v>
      </c>
      <c r="G87" s="1" t="s">
        <v>101</v>
      </c>
      <c r="H87" s="1">
        <v>5</v>
      </c>
      <c r="I87" s="5">
        <v>84</v>
      </c>
      <c r="J87" s="5">
        <v>140</v>
      </c>
      <c r="K87" s="1">
        <v>10</v>
      </c>
      <c r="L87" s="5">
        <v>700</v>
      </c>
      <c r="M87" s="5">
        <v>70</v>
      </c>
      <c r="N87" s="5">
        <v>630</v>
      </c>
      <c r="O87" s="5">
        <v>210</v>
      </c>
      <c r="P87" s="1" t="s">
        <v>34</v>
      </c>
      <c r="Q87" s="1" t="s">
        <v>162</v>
      </c>
      <c r="R87" s="1" t="s">
        <v>73</v>
      </c>
    </row>
    <row r="88" spans="1:18" x14ac:dyDescent="0.25">
      <c r="A88" s="2">
        <v>45894</v>
      </c>
      <c r="B88" s="1" t="s">
        <v>500</v>
      </c>
      <c r="C88" s="1" t="s">
        <v>501</v>
      </c>
      <c r="D88" s="1" t="s">
        <v>41</v>
      </c>
      <c r="E88" s="1" t="s">
        <v>47</v>
      </c>
      <c r="F88" s="1" t="s">
        <v>38</v>
      </c>
      <c r="G88" s="1" t="s">
        <v>107</v>
      </c>
      <c r="H88" s="1">
        <v>10</v>
      </c>
      <c r="I88" s="5">
        <v>37.5</v>
      </c>
      <c r="J88" s="5">
        <v>50</v>
      </c>
      <c r="K88" s="1">
        <v>0</v>
      </c>
      <c r="L88" s="5">
        <v>500</v>
      </c>
      <c r="M88" s="5">
        <v>0</v>
      </c>
      <c r="N88" s="5">
        <v>500</v>
      </c>
      <c r="O88" s="5">
        <v>125</v>
      </c>
      <c r="P88" s="1" t="s">
        <v>22</v>
      </c>
      <c r="Q88" s="1" t="s">
        <v>62</v>
      </c>
      <c r="R88" s="1" t="s">
        <v>24</v>
      </c>
    </row>
    <row r="89" spans="1:18" x14ac:dyDescent="0.25">
      <c r="A89" s="2">
        <v>45766</v>
      </c>
      <c r="B89" s="1" t="s">
        <v>506</v>
      </c>
      <c r="C89" s="1" t="s">
        <v>496</v>
      </c>
      <c r="D89" s="1" t="s">
        <v>55</v>
      </c>
      <c r="E89" s="1" t="s">
        <v>42</v>
      </c>
      <c r="F89" s="1" t="s">
        <v>32</v>
      </c>
      <c r="G89" s="1" t="s">
        <v>48</v>
      </c>
      <c r="H89" s="1">
        <v>1</v>
      </c>
      <c r="I89" s="5">
        <v>7</v>
      </c>
      <c r="J89" s="5">
        <v>10</v>
      </c>
      <c r="K89" s="1">
        <v>10</v>
      </c>
      <c r="L89" s="5">
        <v>10</v>
      </c>
      <c r="M89" s="5">
        <v>1</v>
      </c>
      <c r="N89" s="5">
        <v>9</v>
      </c>
      <c r="O89" s="5">
        <v>2</v>
      </c>
      <c r="P89" s="1" t="s">
        <v>49</v>
      </c>
      <c r="Q89" s="1" t="s">
        <v>163</v>
      </c>
      <c r="R89" s="1" t="s">
        <v>51</v>
      </c>
    </row>
    <row r="90" spans="1:18" x14ac:dyDescent="0.25">
      <c r="A90" s="2">
        <v>45721</v>
      </c>
      <c r="B90" s="1" t="s">
        <v>508</v>
      </c>
      <c r="C90" s="1" t="s">
        <v>496</v>
      </c>
      <c r="D90" s="1" t="s">
        <v>25</v>
      </c>
      <c r="E90" s="1" t="s">
        <v>37</v>
      </c>
      <c r="F90" s="1" t="s">
        <v>38</v>
      </c>
      <c r="G90" s="1" t="s">
        <v>103</v>
      </c>
      <c r="H90" s="1">
        <v>5</v>
      </c>
      <c r="I90" s="5">
        <v>7.5</v>
      </c>
      <c r="J90" s="5">
        <v>10</v>
      </c>
      <c r="K90" s="1">
        <v>15</v>
      </c>
      <c r="L90" s="5">
        <v>50</v>
      </c>
      <c r="M90" s="5">
        <v>7.5</v>
      </c>
      <c r="N90" s="5">
        <v>42.5</v>
      </c>
      <c r="O90" s="5">
        <v>5</v>
      </c>
      <c r="P90" s="1" t="s">
        <v>22</v>
      </c>
      <c r="Q90" s="1" t="s">
        <v>164</v>
      </c>
      <c r="R90" s="1" t="s">
        <v>46</v>
      </c>
    </row>
    <row r="91" spans="1:18" x14ac:dyDescent="0.25">
      <c r="A91" s="2">
        <v>45767</v>
      </c>
      <c r="B91" s="1" t="s">
        <v>506</v>
      </c>
      <c r="C91" s="1" t="s">
        <v>496</v>
      </c>
      <c r="D91" s="1" t="s">
        <v>55</v>
      </c>
      <c r="E91" s="1" t="s">
        <v>63</v>
      </c>
      <c r="F91" s="1" t="s">
        <v>67</v>
      </c>
      <c r="G91" s="1" t="s">
        <v>85</v>
      </c>
      <c r="H91" s="1">
        <v>2</v>
      </c>
      <c r="I91" s="5">
        <v>37.5</v>
      </c>
      <c r="J91" s="5">
        <v>50</v>
      </c>
      <c r="K91" s="1">
        <v>0</v>
      </c>
      <c r="L91" s="5">
        <v>100</v>
      </c>
      <c r="M91" s="5">
        <v>0</v>
      </c>
      <c r="N91" s="5">
        <v>100</v>
      </c>
      <c r="O91" s="5">
        <v>25</v>
      </c>
      <c r="P91" s="1" t="s">
        <v>22</v>
      </c>
      <c r="Q91" s="1" t="s">
        <v>165</v>
      </c>
      <c r="R91" s="1" t="s">
        <v>36</v>
      </c>
    </row>
    <row r="92" spans="1:18" x14ac:dyDescent="0.25">
      <c r="A92" s="2">
        <v>45970</v>
      </c>
      <c r="B92" s="1" t="s">
        <v>505</v>
      </c>
      <c r="C92" s="1" t="s">
        <v>499</v>
      </c>
      <c r="D92" s="1" t="s">
        <v>55</v>
      </c>
      <c r="E92" s="1" t="s">
        <v>63</v>
      </c>
      <c r="F92" s="1" t="s">
        <v>67</v>
      </c>
      <c r="G92" s="1" t="s">
        <v>85</v>
      </c>
      <c r="H92" s="1">
        <v>2</v>
      </c>
      <c r="I92" s="5">
        <v>75</v>
      </c>
      <c r="J92" s="5">
        <v>100</v>
      </c>
      <c r="K92" s="1">
        <v>0</v>
      </c>
      <c r="L92" s="5">
        <v>200</v>
      </c>
      <c r="M92" s="5">
        <v>0</v>
      </c>
      <c r="N92" s="5">
        <v>200</v>
      </c>
      <c r="O92" s="5">
        <v>50</v>
      </c>
      <c r="P92" s="1" t="s">
        <v>49</v>
      </c>
      <c r="Q92" s="1" t="s">
        <v>166</v>
      </c>
      <c r="R92" s="1" t="s">
        <v>46</v>
      </c>
    </row>
    <row r="93" spans="1:18" x14ac:dyDescent="0.25">
      <c r="A93" s="2">
        <v>45721</v>
      </c>
      <c r="B93" s="1" t="s">
        <v>508</v>
      </c>
      <c r="C93" s="1" t="s">
        <v>496</v>
      </c>
      <c r="D93" s="1" t="s">
        <v>25</v>
      </c>
      <c r="E93" s="1" t="s">
        <v>37</v>
      </c>
      <c r="F93" s="1" t="s">
        <v>38</v>
      </c>
      <c r="G93" s="1" t="s">
        <v>103</v>
      </c>
      <c r="H93" s="1">
        <v>5</v>
      </c>
      <c r="I93" s="5">
        <v>7.5</v>
      </c>
      <c r="J93" s="5">
        <v>10</v>
      </c>
      <c r="K93" s="1">
        <v>15</v>
      </c>
      <c r="L93" s="5">
        <v>50</v>
      </c>
      <c r="M93" s="5">
        <v>7.5</v>
      </c>
      <c r="N93" s="5">
        <v>42.5</v>
      </c>
      <c r="O93" s="5">
        <v>5</v>
      </c>
      <c r="P93" s="1" t="s">
        <v>22</v>
      </c>
      <c r="Q93" s="1" t="s">
        <v>164</v>
      </c>
      <c r="R93" s="1" t="s">
        <v>46</v>
      </c>
    </row>
    <row r="94" spans="1:18" x14ac:dyDescent="0.25">
      <c r="A94" s="2">
        <v>45662</v>
      </c>
      <c r="B94" s="1" t="s">
        <v>503</v>
      </c>
      <c r="C94" s="1" t="s">
        <v>499</v>
      </c>
      <c r="D94" s="1" t="s">
        <v>18</v>
      </c>
      <c r="E94" s="1" t="s">
        <v>19</v>
      </c>
      <c r="F94" s="1" t="s">
        <v>67</v>
      </c>
      <c r="G94" s="1" t="s">
        <v>99</v>
      </c>
      <c r="H94" s="1">
        <v>10</v>
      </c>
      <c r="I94" s="5">
        <v>150</v>
      </c>
      <c r="J94" s="5">
        <v>200</v>
      </c>
      <c r="K94" s="1">
        <v>20</v>
      </c>
      <c r="L94" s="5">
        <v>2000</v>
      </c>
      <c r="M94" s="5">
        <v>400</v>
      </c>
      <c r="N94" s="5">
        <v>1600</v>
      </c>
      <c r="O94" s="5">
        <v>100</v>
      </c>
      <c r="P94" s="1" t="s">
        <v>34</v>
      </c>
      <c r="Q94" s="1" t="s">
        <v>167</v>
      </c>
      <c r="R94" s="1" t="s">
        <v>78</v>
      </c>
    </row>
    <row r="95" spans="1:18" x14ac:dyDescent="0.25">
      <c r="A95" s="2">
        <v>45803</v>
      </c>
      <c r="B95" s="1" t="s">
        <v>497</v>
      </c>
      <c r="C95" s="1" t="s">
        <v>496</v>
      </c>
      <c r="D95" s="1" t="s">
        <v>25</v>
      </c>
      <c r="E95" s="1" t="s">
        <v>70</v>
      </c>
      <c r="F95" s="1" t="s">
        <v>32</v>
      </c>
      <c r="G95" s="1" t="s">
        <v>56</v>
      </c>
      <c r="H95" s="1">
        <v>10</v>
      </c>
      <c r="I95" s="5">
        <v>350</v>
      </c>
      <c r="J95" s="5">
        <v>500</v>
      </c>
      <c r="K95" s="1">
        <v>10</v>
      </c>
      <c r="L95" s="5">
        <v>5000</v>
      </c>
      <c r="M95" s="5">
        <v>500</v>
      </c>
      <c r="N95" s="5">
        <v>4500</v>
      </c>
      <c r="O95" s="5">
        <v>1000</v>
      </c>
      <c r="P95" s="1" t="s">
        <v>34</v>
      </c>
      <c r="Q95" s="1" t="s">
        <v>168</v>
      </c>
      <c r="R95" s="1" t="s">
        <v>46</v>
      </c>
    </row>
    <row r="96" spans="1:18" x14ac:dyDescent="0.25">
      <c r="A96" s="2">
        <v>45700</v>
      </c>
      <c r="B96" s="1" t="s">
        <v>498</v>
      </c>
      <c r="C96" s="1" t="s">
        <v>499</v>
      </c>
      <c r="D96" s="1" t="s">
        <v>25</v>
      </c>
      <c r="E96" s="1" t="s">
        <v>66</v>
      </c>
      <c r="F96" s="1" t="s">
        <v>38</v>
      </c>
      <c r="G96" s="1" t="s">
        <v>103</v>
      </c>
      <c r="H96" s="1">
        <v>15</v>
      </c>
      <c r="I96" s="5">
        <v>75</v>
      </c>
      <c r="J96" s="5">
        <v>100</v>
      </c>
      <c r="K96" s="1">
        <v>0</v>
      </c>
      <c r="L96" s="5">
        <v>1500</v>
      </c>
      <c r="M96" s="5">
        <v>0</v>
      </c>
      <c r="N96" s="5">
        <v>1500</v>
      </c>
      <c r="O96" s="5">
        <v>375</v>
      </c>
      <c r="P96" s="1" t="s">
        <v>22</v>
      </c>
      <c r="Q96" s="1" t="s">
        <v>169</v>
      </c>
      <c r="R96" s="1" t="s">
        <v>51</v>
      </c>
    </row>
    <row r="97" spans="1:18" x14ac:dyDescent="0.25">
      <c r="A97" s="2">
        <v>45971</v>
      </c>
      <c r="B97" s="1" t="s">
        <v>505</v>
      </c>
      <c r="C97" s="1" t="s">
        <v>499</v>
      </c>
      <c r="D97" s="1" t="s">
        <v>41</v>
      </c>
      <c r="E97" s="1" t="s">
        <v>52</v>
      </c>
      <c r="F97" s="1" t="s">
        <v>43</v>
      </c>
      <c r="G97" s="1" t="s">
        <v>101</v>
      </c>
      <c r="H97" s="1">
        <v>2</v>
      </c>
      <c r="I97" s="5">
        <v>84</v>
      </c>
      <c r="J97" s="5">
        <v>140</v>
      </c>
      <c r="K97" s="1">
        <v>0</v>
      </c>
      <c r="L97" s="5">
        <v>280</v>
      </c>
      <c r="M97" s="5">
        <v>0</v>
      </c>
      <c r="N97" s="5">
        <v>280</v>
      </c>
      <c r="O97" s="5">
        <v>112</v>
      </c>
      <c r="P97" s="1" t="s">
        <v>49</v>
      </c>
      <c r="Q97" s="1" t="s">
        <v>131</v>
      </c>
      <c r="R97" s="1" t="s">
        <v>46</v>
      </c>
    </row>
    <row r="98" spans="1:18" x14ac:dyDescent="0.25">
      <c r="A98" s="2">
        <v>45674</v>
      </c>
      <c r="B98" s="1" t="s">
        <v>503</v>
      </c>
      <c r="C98" s="1" t="s">
        <v>499</v>
      </c>
      <c r="D98" s="1" t="s">
        <v>55</v>
      </c>
      <c r="E98" s="1" t="s">
        <v>26</v>
      </c>
      <c r="F98" s="1" t="s">
        <v>20</v>
      </c>
      <c r="G98" s="1" t="s">
        <v>21</v>
      </c>
      <c r="H98" s="1">
        <v>2</v>
      </c>
      <c r="I98" s="5">
        <v>91</v>
      </c>
      <c r="J98" s="5">
        <v>140</v>
      </c>
      <c r="K98" s="1">
        <v>10</v>
      </c>
      <c r="L98" s="5">
        <v>280</v>
      </c>
      <c r="M98" s="5">
        <v>28</v>
      </c>
      <c r="N98" s="5">
        <v>252</v>
      </c>
      <c r="O98" s="5">
        <v>70</v>
      </c>
      <c r="P98" s="1" t="s">
        <v>22</v>
      </c>
      <c r="Q98" s="1" t="s">
        <v>170</v>
      </c>
      <c r="R98" s="1" t="s">
        <v>78</v>
      </c>
    </row>
    <row r="99" spans="1:18" x14ac:dyDescent="0.25">
      <c r="A99" s="2">
        <v>46008</v>
      </c>
      <c r="B99" s="1" t="s">
        <v>504</v>
      </c>
      <c r="C99" s="1" t="s">
        <v>499</v>
      </c>
      <c r="D99" s="1" t="s">
        <v>41</v>
      </c>
      <c r="E99" s="1" t="s">
        <v>63</v>
      </c>
      <c r="F99" s="1" t="s">
        <v>32</v>
      </c>
      <c r="G99" s="1" t="s">
        <v>93</v>
      </c>
      <c r="H99" s="1">
        <v>1</v>
      </c>
      <c r="I99" s="5">
        <v>7</v>
      </c>
      <c r="J99" s="5">
        <v>10</v>
      </c>
      <c r="K99" s="1">
        <v>5</v>
      </c>
      <c r="L99" s="5">
        <v>10</v>
      </c>
      <c r="M99" s="5">
        <v>0.5</v>
      </c>
      <c r="N99" s="5">
        <v>9.5</v>
      </c>
      <c r="O99" s="5">
        <v>2.5</v>
      </c>
      <c r="P99" s="1" t="s">
        <v>22</v>
      </c>
      <c r="Q99" s="1" t="s">
        <v>171</v>
      </c>
      <c r="R99" s="1" t="s">
        <v>46</v>
      </c>
    </row>
    <row r="100" spans="1:18" x14ac:dyDescent="0.25">
      <c r="A100" s="2">
        <v>45910</v>
      </c>
      <c r="B100" s="1" t="s">
        <v>502</v>
      </c>
      <c r="C100" s="1" t="s">
        <v>501</v>
      </c>
      <c r="D100" s="1" t="s">
        <v>18</v>
      </c>
      <c r="E100" s="1" t="s">
        <v>37</v>
      </c>
      <c r="F100" s="1" t="s">
        <v>58</v>
      </c>
      <c r="G100" s="1" t="s">
        <v>109</v>
      </c>
      <c r="H100" s="1">
        <v>1</v>
      </c>
      <c r="I100" s="5">
        <v>160</v>
      </c>
      <c r="J100" s="5">
        <v>200</v>
      </c>
      <c r="K100" s="1">
        <v>15</v>
      </c>
      <c r="L100" s="5">
        <v>200</v>
      </c>
      <c r="M100" s="5">
        <v>30</v>
      </c>
      <c r="N100" s="5">
        <v>170</v>
      </c>
      <c r="O100" s="5">
        <v>10</v>
      </c>
      <c r="P100" s="1" t="s">
        <v>22</v>
      </c>
      <c r="Q100" s="1" t="s">
        <v>172</v>
      </c>
      <c r="R100" s="1" t="s">
        <v>73</v>
      </c>
    </row>
    <row r="101" spans="1:18" x14ac:dyDescent="0.25">
      <c r="A101" s="2">
        <v>45983</v>
      </c>
      <c r="B101" s="1" t="s">
        <v>505</v>
      </c>
      <c r="C101" s="1" t="s">
        <v>499</v>
      </c>
      <c r="D101" s="1" t="s">
        <v>18</v>
      </c>
      <c r="E101" s="1" t="s">
        <v>42</v>
      </c>
      <c r="F101" s="1" t="s">
        <v>58</v>
      </c>
      <c r="G101" s="1" t="s">
        <v>87</v>
      </c>
      <c r="H101" s="1">
        <v>15</v>
      </c>
      <c r="I101" s="5">
        <v>16</v>
      </c>
      <c r="J101" s="5">
        <v>20</v>
      </c>
      <c r="K101" s="1">
        <v>20</v>
      </c>
      <c r="L101" s="5">
        <v>300</v>
      </c>
      <c r="M101" s="5">
        <v>60</v>
      </c>
      <c r="N101" s="5">
        <v>240</v>
      </c>
      <c r="O101" s="5">
        <v>0</v>
      </c>
      <c r="P101" s="1" t="s">
        <v>22</v>
      </c>
      <c r="Q101" s="1" t="s">
        <v>108</v>
      </c>
      <c r="R101" s="1" t="s">
        <v>46</v>
      </c>
    </row>
    <row r="102" spans="1:18" x14ac:dyDescent="0.25">
      <c r="A102" s="2">
        <v>45756</v>
      </c>
      <c r="B102" s="1" t="s">
        <v>506</v>
      </c>
      <c r="C102" s="1" t="s">
        <v>496</v>
      </c>
      <c r="D102" s="1" t="s">
        <v>55</v>
      </c>
      <c r="E102" s="1" t="s">
        <v>26</v>
      </c>
      <c r="F102" s="1" t="s">
        <v>32</v>
      </c>
      <c r="G102" s="1" t="s">
        <v>93</v>
      </c>
      <c r="H102" s="1">
        <v>5</v>
      </c>
      <c r="I102" s="5">
        <v>140</v>
      </c>
      <c r="J102" s="5">
        <v>200</v>
      </c>
      <c r="K102" s="1">
        <v>0</v>
      </c>
      <c r="L102" s="5">
        <v>1000</v>
      </c>
      <c r="M102" s="5">
        <v>0</v>
      </c>
      <c r="N102" s="5">
        <v>1000</v>
      </c>
      <c r="O102" s="5">
        <v>300</v>
      </c>
      <c r="P102" s="1" t="s">
        <v>34</v>
      </c>
      <c r="Q102" s="1" t="s">
        <v>149</v>
      </c>
      <c r="R102" s="1" t="s">
        <v>73</v>
      </c>
    </row>
    <row r="103" spans="1:18" x14ac:dyDescent="0.25">
      <c r="A103" s="2">
        <v>45660</v>
      </c>
      <c r="B103" s="1" t="s">
        <v>503</v>
      </c>
      <c r="C103" s="1" t="s">
        <v>499</v>
      </c>
      <c r="D103" s="1" t="s">
        <v>25</v>
      </c>
      <c r="E103" s="1" t="s">
        <v>66</v>
      </c>
      <c r="F103" s="1" t="s">
        <v>38</v>
      </c>
      <c r="G103" s="1" t="s">
        <v>39</v>
      </c>
      <c r="H103" s="1">
        <v>10</v>
      </c>
      <c r="I103" s="5">
        <v>7.5</v>
      </c>
      <c r="J103" s="5">
        <v>10</v>
      </c>
      <c r="K103" s="1">
        <v>0</v>
      </c>
      <c r="L103" s="5">
        <v>100</v>
      </c>
      <c r="M103" s="5">
        <v>0</v>
      </c>
      <c r="N103" s="5">
        <v>100</v>
      </c>
      <c r="O103" s="5">
        <v>25</v>
      </c>
      <c r="P103" s="1" t="s">
        <v>34</v>
      </c>
      <c r="Q103" s="1" t="s">
        <v>173</v>
      </c>
      <c r="R103" s="1" t="s">
        <v>73</v>
      </c>
    </row>
    <row r="104" spans="1:18" x14ac:dyDescent="0.25">
      <c r="A104" s="2">
        <v>45762</v>
      </c>
      <c r="B104" s="1" t="s">
        <v>506</v>
      </c>
      <c r="C104" s="1" t="s">
        <v>496</v>
      </c>
      <c r="D104" s="1" t="s">
        <v>30</v>
      </c>
      <c r="E104" s="1" t="s">
        <v>19</v>
      </c>
      <c r="F104" s="1" t="s">
        <v>20</v>
      </c>
      <c r="G104" s="1" t="s">
        <v>79</v>
      </c>
      <c r="H104" s="1">
        <v>15</v>
      </c>
      <c r="I104" s="5">
        <v>13</v>
      </c>
      <c r="J104" s="5">
        <v>20</v>
      </c>
      <c r="K104" s="1">
        <v>5</v>
      </c>
      <c r="L104" s="5">
        <v>300</v>
      </c>
      <c r="M104" s="5">
        <v>15</v>
      </c>
      <c r="N104" s="5">
        <v>285</v>
      </c>
      <c r="O104" s="5">
        <v>90</v>
      </c>
      <c r="P104" s="1" t="s">
        <v>22</v>
      </c>
      <c r="Q104" s="1" t="s">
        <v>174</v>
      </c>
      <c r="R104" s="1" t="s">
        <v>36</v>
      </c>
    </row>
    <row r="105" spans="1:18" x14ac:dyDescent="0.25">
      <c r="A105" s="2">
        <v>45825</v>
      </c>
      <c r="B105" s="1" t="s">
        <v>495</v>
      </c>
      <c r="C105" s="1" t="s">
        <v>496</v>
      </c>
      <c r="D105" s="1" t="s">
        <v>41</v>
      </c>
      <c r="E105" s="1" t="s">
        <v>66</v>
      </c>
      <c r="F105" s="1" t="s">
        <v>58</v>
      </c>
      <c r="G105" s="1" t="s">
        <v>109</v>
      </c>
      <c r="H105" s="1">
        <v>1</v>
      </c>
      <c r="I105" s="5">
        <v>400</v>
      </c>
      <c r="J105" s="5">
        <v>500</v>
      </c>
      <c r="K105" s="1">
        <v>10</v>
      </c>
      <c r="L105" s="5">
        <v>500</v>
      </c>
      <c r="M105" s="5">
        <v>50</v>
      </c>
      <c r="N105" s="5">
        <v>450</v>
      </c>
      <c r="O105" s="5">
        <v>50</v>
      </c>
      <c r="P105" s="1" t="s">
        <v>34</v>
      </c>
      <c r="Q105" s="1" t="s">
        <v>175</v>
      </c>
      <c r="R105" s="1" t="s">
        <v>46</v>
      </c>
    </row>
    <row r="106" spans="1:18" x14ac:dyDescent="0.25">
      <c r="A106" s="2">
        <v>46005</v>
      </c>
      <c r="B106" s="1" t="s">
        <v>504</v>
      </c>
      <c r="C106" s="1" t="s">
        <v>499</v>
      </c>
      <c r="D106" s="1" t="s">
        <v>30</v>
      </c>
      <c r="E106" s="1" t="s">
        <v>63</v>
      </c>
      <c r="F106" s="1" t="s">
        <v>67</v>
      </c>
      <c r="G106" s="1" t="s">
        <v>99</v>
      </c>
      <c r="H106" s="1">
        <v>1</v>
      </c>
      <c r="I106" s="5">
        <v>105</v>
      </c>
      <c r="J106" s="5">
        <v>140</v>
      </c>
      <c r="K106" s="1">
        <v>0</v>
      </c>
      <c r="L106" s="5">
        <v>140</v>
      </c>
      <c r="M106" s="5">
        <v>0</v>
      </c>
      <c r="N106" s="5">
        <v>140</v>
      </c>
      <c r="O106" s="5">
        <v>35</v>
      </c>
      <c r="P106" s="1" t="s">
        <v>49</v>
      </c>
      <c r="Q106" s="1" t="s">
        <v>176</v>
      </c>
      <c r="R106" s="1" t="s">
        <v>78</v>
      </c>
    </row>
    <row r="107" spans="1:18" x14ac:dyDescent="0.25">
      <c r="A107" s="2">
        <v>45858</v>
      </c>
      <c r="B107" s="1" t="s">
        <v>509</v>
      </c>
      <c r="C107" s="1" t="s">
        <v>501</v>
      </c>
      <c r="D107" s="1" t="s">
        <v>41</v>
      </c>
      <c r="E107" s="1" t="s">
        <v>26</v>
      </c>
      <c r="F107" s="1" t="s">
        <v>38</v>
      </c>
      <c r="G107" s="1" t="s">
        <v>39</v>
      </c>
      <c r="H107" s="1">
        <v>10</v>
      </c>
      <c r="I107" s="5">
        <v>75</v>
      </c>
      <c r="J107" s="5">
        <v>100</v>
      </c>
      <c r="K107" s="1">
        <v>10</v>
      </c>
      <c r="L107" s="5">
        <v>1000</v>
      </c>
      <c r="M107" s="5">
        <v>100</v>
      </c>
      <c r="N107" s="5">
        <v>900</v>
      </c>
      <c r="O107" s="5">
        <v>150</v>
      </c>
      <c r="P107" s="1" t="s">
        <v>49</v>
      </c>
      <c r="Q107" s="1" t="s">
        <v>177</v>
      </c>
      <c r="R107" s="1" t="s">
        <v>46</v>
      </c>
    </row>
    <row r="108" spans="1:18" x14ac:dyDescent="0.25">
      <c r="A108" s="2">
        <v>45826</v>
      </c>
      <c r="B108" s="1" t="s">
        <v>495</v>
      </c>
      <c r="C108" s="1" t="s">
        <v>496</v>
      </c>
      <c r="D108" s="1" t="s">
        <v>25</v>
      </c>
      <c r="E108" s="1" t="s">
        <v>26</v>
      </c>
      <c r="F108" s="1" t="s">
        <v>27</v>
      </c>
      <c r="G108" s="1" t="s">
        <v>64</v>
      </c>
      <c r="H108" s="1">
        <v>2</v>
      </c>
      <c r="I108" s="5">
        <v>350</v>
      </c>
      <c r="J108" s="5">
        <v>500</v>
      </c>
      <c r="K108" s="1">
        <v>5</v>
      </c>
      <c r="L108" s="5">
        <v>1000</v>
      </c>
      <c r="M108" s="5">
        <v>50</v>
      </c>
      <c r="N108" s="5">
        <v>950</v>
      </c>
      <c r="O108" s="5">
        <v>250</v>
      </c>
      <c r="P108" s="1" t="s">
        <v>49</v>
      </c>
      <c r="Q108" s="1" t="s">
        <v>178</v>
      </c>
      <c r="R108" s="1" t="s">
        <v>46</v>
      </c>
    </row>
    <row r="109" spans="1:18" x14ac:dyDescent="0.25">
      <c r="A109" s="2">
        <v>45922</v>
      </c>
      <c r="B109" s="1" t="s">
        <v>502</v>
      </c>
      <c r="C109" s="1" t="s">
        <v>501</v>
      </c>
      <c r="D109" s="1" t="s">
        <v>30</v>
      </c>
      <c r="E109" s="1" t="s">
        <v>70</v>
      </c>
      <c r="F109" s="1" t="s">
        <v>58</v>
      </c>
      <c r="G109" s="1" t="s">
        <v>109</v>
      </c>
      <c r="H109" s="1">
        <v>1</v>
      </c>
      <c r="I109" s="5">
        <v>112</v>
      </c>
      <c r="J109" s="5">
        <v>140</v>
      </c>
      <c r="K109" s="1">
        <v>0</v>
      </c>
      <c r="L109" s="5">
        <v>140</v>
      </c>
      <c r="M109" s="5">
        <v>0</v>
      </c>
      <c r="N109" s="5">
        <v>140</v>
      </c>
      <c r="O109" s="5">
        <v>28</v>
      </c>
      <c r="P109" s="1" t="s">
        <v>22</v>
      </c>
      <c r="Q109" s="1" t="s">
        <v>110</v>
      </c>
      <c r="R109" s="1" t="s">
        <v>46</v>
      </c>
    </row>
    <row r="110" spans="1:18" x14ac:dyDescent="0.25">
      <c r="A110" s="2">
        <v>45897</v>
      </c>
      <c r="B110" s="1" t="s">
        <v>500</v>
      </c>
      <c r="C110" s="1" t="s">
        <v>501</v>
      </c>
      <c r="D110" s="1" t="s">
        <v>25</v>
      </c>
      <c r="E110" s="1" t="s">
        <v>70</v>
      </c>
      <c r="F110" s="1" t="s">
        <v>67</v>
      </c>
      <c r="G110" s="1" t="s">
        <v>99</v>
      </c>
      <c r="H110" s="1">
        <v>7</v>
      </c>
      <c r="I110" s="5">
        <v>15</v>
      </c>
      <c r="J110" s="5">
        <v>20</v>
      </c>
      <c r="K110" s="1">
        <v>15</v>
      </c>
      <c r="L110" s="5">
        <v>150</v>
      </c>
      <c r="M110" s="5">
        <v>22.5</v>
      </c>
      <c r="N110" s="5">
        <v>127.5</v>
      </c>
      <c r="O110" s="5">
        <v>15</v>
      </c>
      <c r="P110" s="1" t="s">
        <v>22</v>
      </c>
      <c r="Q110" s="1" t="s">
        <v>179</v>
      </c>
      <c r="R110" s="1" t="s">
        <v>46</v>
      </c>
    </row>
    <row r="111" spans="1:18" x14ac:dyDescent="0.25">
      <c r="A111" s="2">
        <v>45883</v>
      </c>
      <c r="B111" s="1" t="s">
        <v>500</v>
      </c>
      <c r="C111" s="1" t="s">
        <v>501</v>
      </c>
      <c r="D111" s="1" t="s">
        <v>25</v>
      </c>
      <c r="E111" s="1" t="s">
        <v>42</v>
      </c>
      <c r="F111" s="1" t="s">
        <v>43</v>
      </c>
      <c r="G111" s="1" t="s">
        <v>44</v>
      </c>
      <c r="H111" s="1">
        <v>5</v>
      </c>
      <c r="I111" s="5">
        <v>12</v>
      </c>
      <c r="J111" s="5">
        <v>20</v>
      </c>
      <c r="K111" s="1">
        <v>0</v>
      </c>
      <c r="L111" s="5">
        <v>100</v>
      </c>
      <c r="M111" s="5">
        <v>0</v>
      </c>
      <c r="N111" s="5">
        <v>100</v>
      </c>
      <c r="O111" s="5">
        <v>40</v>
      </c>
      <c r="P111" s="1" t="s">
        <v>22</v>
      </c>
      <c r="Q111" s="1" t="s">
        <v>180</v>
      </c>
      <c r="R111" s="1" t="s">
        <v>46</v>
      </c>
    </row>
    <row r="112" spans="1:18" x14ac:dyDescent="0.25">
      <c r="A112" s="2">
        <v>45968</v>
      </c>
      <c r="B112" s="1" t="s">
        <v>505</v>
      </c>
      <c r="C112" s="1" t="s">
        <v>499</v>
      </c>
      <c r="D112" s="1" t="s">
        <v>30</v>
      </c>
      <c r="E112" s="1" t="s">
        <v>31</v>
      </c>
      <c r="F112" s="1" t="s">
        <v>43</v>
      </c>
      <c r="G112" s="1" t="s">
        <v>101</v>
      </c>
      <c r="H112" s="1">
        <v>10</v>
      </c>
      <c r="I112" s="5">
        <v>60</v>
      </c>
      <c r="J112" s="5">
        <v>100</v>
      </c>
      <c r="K112" s="1">
        <v>0</v>
      </c>
      <c r="L112" s="5">
        <v>1000</v>
      </c>
      <c r="M112" s="5">
        <v>0</v>
      </c>
      <c r="N112" s="5">
        <v>1000</v>
      </c>
      <c r="O112" s="5">
        <v>400</v>
      </c>
      <c r="P112" s="1" t="s">
        <v>34</v>
      </c>
      <c r="Q112" s="1" t="s">
        <v>176</v>
      </c>
      <c r="R112" s="1" t="s">
        <v>36</v>
      </c>
    </row>
    <row r="113" spans="1:18" x14ac:dyDescent="0.25">
      <c r="A113" s="2">
        <v>45809</v>
      </c>
      <c r="B113" s="1" t="s">
        <v>495</v>
      </c>
      <c r="C113" s="1" t="s">
        <v>496</v>
      </c>
      <c r="D113" s="1" t="s">
        <v>30</v>
      </c>
      <c r="E113" s="1" t="s">
        <v>19</v>
      </c>
      <c r="F113" s="1" t="s">
        <v>58</v>
      </c>
      <c r="G113" s="1" t="s">
        <v>53</v>
      </c>
      <c r="H113" s="1">
        <v>1</v>
      </c>
      <c r="I113" s="5">
        <v>80</v>
      </c>
      <c r="J113" s="5">
        <v>100</v>
      </c>
      <c r="K113" s="1">
        <v>10</v>
      </c>
      <c r="L113" s="5">
        <v>100</v>
      </c>
      <c r="M113" s="5">
        <v>10</v>
      </c>
      <c r="N113" s="5">
        <v>90</v>
      </c>
      <c r="O113" s="5">
        <v>10</v>
      </c>
      <c r="P113" s="1" t="s">
        <v>22</v>
      </c>
      <c r="Q113" s="1" t="s">
        <v>181</v>
      </c>
      <c r="R113" s="1" t="s">
        <v>46</v>
      </c>
    </row>
    <row r="114" spans="1:18" x14ac:dyDescent="0.25">
      <c r="A114" s="2">
        <v>45679</v>
      </c>
      <c r="B114" s="1" t="s">
        <v>503</v>
      </c>
      <c r="C114" s="1" t="s">
        <v>499</v>
      </c>
      <c r="D114" s="1" t="s">
        <v>41</v>
      </c>
      <c r="E114" s="1" t="s">
        <v>26</v>
      </c>
      <c r="F114" s="1" t="s">
        <v>27</v>
      </c>
      <c r="G114" s="1" t="s">
        <v>64</v>
      </c>
      <c r="H114" s="1">
        <v>5</v>
      </c>
      <c r="I114" s="5">
        <v>98</v>
      </c>
      <c r="J114" s="5">
        <v>140</v>
      </c>
      <c r="K114" s="1">
        <v>0</v>
      </c>
      <c r="L114" s="5">
        <v>700</v>
      </c>
      <c r="M114" s="5">
        <v>0</v>
      </c>
      <c r="N114" s="5">
        <v>700</v>
      </c>
      <c r="O114" s="5">
        <v>210</v>
      </c>
      <c r="P114" s="1" t="s">
        <v>22</v>
      </c>
      <c r="Q114" s="1" t="s">
        <v>182</v>
      </c>
      <c r="R114" s="1" t="s">
        <v>46</v>
      </c>
    </row>
    <row r="115" spans="1:18" x14ac:dyDescent="0.25">
      <c r="A115" s="2">
        <v>45784</v>
      </c>
      <c r="B115" s="1" t="s">
        <v>497</v>
      </c>
      <c r="C115" s="1" t="s">
        <v>496</v>
      </c>
      <c r="D115" s="1" t="s">
        <v>18</v>
      </c>
      <c r="E115" s="1" t="s">
        <v>52</v>
      </c>
      <c r="F115" s="1" t="s">
        <v>43</v>
      </c>
      <c r="G115" s="1" t="s">
        <v>101</v>
      </c>
      <c r="H115" s="1">
        <v>1</v>
      </c>
      <c r="I115" s="5">
        <v>12</v>
      </c>
      <c r="J115" s="5">
        <v>20</v>
      </c>
      <c r="K115" s="1">
        <v>5</v>
      </c>
      <c r="L115" s="5">
        <v>20</v>
      </c>
      <c r="M115" s="5">
        <v>1</v>
      </c>
      <c r="N115" s="5">
        <v>19</v>
      </c>
      <c r="O115" s="5">
        <v>7</v>
      </c>
      <c r="P115" s="1" t="s">
        <v>49</v>
      </c>
      <c r="Q115" s="1" t="s">
        <v>183</v>
      </c>
      <c r="R115" s="1" t="s">
        <v>46</v>
      </c>
    </row>
    <row r="116" spans="1:18" x14ac:dyDescent="0.25">
      <c r="A116" s="2">
        <v>45947</v>
      </c>
      <c r="B116" s="1" t="s">
        <v>507</v>
      </c>
      <c r="C116" s="1" t="s">
        <v>501</v>
      </c>
      <c r="D116" s="1" t="s">
        <v>30</v>
      </c>
      <c r="E116" s="1" t="s">
        <v>19</v>
      </c>
      <c r="F116" s="1" t="s">
        <v>20</v>
      </c>
      <c r="G116" s="1" t="s">
        <v>68</v>
      </c>
      <c r="H116" s="1">
        <v>10</v>
      </c>
      <c r="I116" s="5">
        <v>325</v>
      </c>
      <c r="J116" s="5">
        <v>500</v>
      </c>
      <c r="K116" s="1">
        <v>0</v>
      </c>
      <c r="L116" s="5">
        <v>5000</v>
      </c>
      <c r="M116" s="5">
        <v>0</v>
      </c>
      <c r="N116" s="5">
        <v>5000</v>
      </c>
      <c r="O116" s="5">
        <v>1750</v>
      </c>
      <c r="P116" s="1" t="s">
        <v>22</v>
      </c>
      <c r="Q116" s="1" t="s">
        <v>184</v>
      </c>
      <c r="R116" s="1" t="s">
        <v>73</v>
      </c>
    </row>
    <row r="117" spans="1:18" x14ac:dyDescent="0.25">
      <c r="A117" s="2">
        <v>45661</v>
      </c>
      <c r="B117" s="1" t="s">
        <v>503</v>
      </c>
      <c r="C117" s="1" t="s">
        <v>499</v>
      </c>
      <c r="D117" s="1" t="s">
        <v>18</v>
      </c>
      <c r="E117" s="1" t="s">
        <v>26</v>
      </c>
      <c r="F117" s="1" t="s">
        <v>38</v>
      </c>
      <c r="G117" s="1" t="s">
        <v>105</v>
      </c>
      <c r="H117" s="1">
        <v>10</v>
      </c>
      <c r="I117" s="5">
        <v>375</v>
      </c>
      <c r="J117" s="5">
        <v>500</v>
      </c>
      <c r="K117" s="1">
        <v>0</v>
      </c>
      <c r="L117" s="5">
        <v>5000</v>
      </c>
      <c r="M117" s="5">
        <v>0</v>
      </c>
      <c r="N117" s="5">
        <v>5000</v>
      </c>
      <c r="O117" s="5">
        <v>1250</v>
      </c>
      <c r="P117" s="1" t="s">
        <v>49</v>
      </c>
      <c r="Q117" s="1" t="s">
        <v>185</v>
      </c>
      <c r="R117" s="1" t="s">
        <v>78</v>
      </c>
    </row>
    <row r="118" spans="1:18" x14ac:dyDescent="0.25">
      <c r="A118" s="2">
        <v>45975</v>
      </c>
      <c r="B118" s="1" t="s">
        <v>505</v>
      </c>
      <c r="C118" s="1" t="s">
        <v>499</v>
      </c>
      <c r="D118" s="1" t="s">
        <v>41</v>
      </c>
      <c r="E118" s="1" t="s">
        <v>63</v>
      </c>
      <c r="F118" s="1" t="s">
        <v>27</v>
      </c>
      <c r="G118" s="1" t="s">
        <v>89</v>
      </c>
      <c r="H118" s="1">
        <v>2</v>
      </c>
      <c r="I118" s="5">
        <v>14</v>
      </c>
      <c r="J118" s="5">
        <v>20</v>
      </c>
      <c r="K118" s="1">
        <v>20</v>
      </c>
      <c r="L118" s="5">
        <v>40</v>
      </c>
      <c r="M118" s="5">
        <v>8</v>
      </c>
      <c r="N118" s="5">
        <v>32</v>
      </c>
      <c r="O118" s="5">
        <v>4</v>
      </c>
      <c r="P118" s="1" t="s">
        <v>34</v>
      </c>
      <c r="Q118" s="1" t="s">
        <v>186</v>
      </c>
      <c r="R118" s="1" t="s">
        <v>46</v>
      </c>
    </row>
    <row r="119" spans="1:18" x14ac:dyDescent="0.25">
      <c r="A119" s="2">
        <v>45764</v>
      </c>
      <c r="B119" s="1" t="s">
        <v>506</v>
      </c>
      <c r="C119" s="1" t="s">
        <v>496</v>
      </c>
      <c r="D119" s="1" t="s">
        <v>18</v>
      </c>
      <c r="E119" s="1" t="s">
        <v>26</v>
      </c>
      <c r="F119" s="1" t="s">
        <v>38</v>
      </c>
      <c r="G119" s="1" t="s">
        <v>39</v>
      </c>
      <c r="H119" s="1">
        <v>10</v>
      </c>
      <c r="I119" s="5">
        <v>37.5</v>
      </c>
      <c r="J119" s="5">
        <v>50</v>
      </c>
      <c r="K119" s="1">
        <v>5</v>
      </c>
      <c r="L119" s="5">
        <v>500</v>
      </c>
      <c r="M119" s="5">
        <v>25</v>
      </c>
      <c r="N119" s="5">
        <v>475</v>
      </c>
      <c r="O119" s="5">
        <v>100</v>
      </c>
      <c r="P119" s="1" t="s">
        <v>34</v>
      </c>
      <c r="Q119" s="1" t="s">
        <v>187</v>
      </c>
      <c r="R119" s="1" t="s">
        <v>78</v>
      </c>
    </row>
    <row r="120" spans="1:18" x14ac:dyDescent="0.25">
      <c r="A120" s="2">
        <v>45781</v>
      </c>
      <c r="B120" s="1" t="s">
        <v>497</v>
      </c>
      <c r="C120" s="1" t="s">
        <v>496</v>
      </c>
      <c r="D120" s="1" t="s">
        <v>55</v>
      </c>
      <c r="E120" s="1" t="s">
        <v>52</v>
      </c>
      <c r="F120" s="1" t="s">
        <v>32</v>
      </c>
      <c r="G120" s="1" t="s">
        <v>93</v>
      </c>
      <c r="H120" s="1">
        <v>15</v>
      </c>
      <c r="I120" s="5">
        <v>14</v>
      </c>
      <c r="J120" s="5">
        <v>20</v>
      </c>
      <c r="K120" s="1">
        <v>10</v>
      </c>
      <c r="L120" s="5">
        <v>300</v>
      </c>
      <c r="M120" s="5">
        <v>30</v>
      </c>
      <c r="N120" s="5">
        <v>270</v>
      </c>
      <c r="O120" s="5">
        <v>60</v>
      </c>
      <c r="P120" s="1" t="s">
        <v>49</v>
      </c>
      <c r="Q120" s="1" t="s">
        <v>188</v>
      </c>
      <c r="R120" s="1" t="s">
        <v>51</v>
      </c>
    </row>
    <row r="121" spans="1:18" x14ac:dyDescent="0.25">
      <c r="A121" s="2">
        <v>45858</v>
      </c>
      <c r="B121" s="1" t="s">
        <v>509</v>
      </c>
      <c r="C121" s="1" t="s">
        <v>501</v>
      </c>
      <c r="D121" s="1" t="s">
        <v>55</v>
      </c>
      <c r="E121" s="1" t="s">
        <v>52</v>
      </c>
      <c r="F121" s="1" t="s">
        <v>38</v>
      </c>
      <c r="G121" s="1" t="s">
        <v>39</v>
      </c>
      <c r="H121" s="1">
        <v>2</v>
      </c>
      <c r="I121" s="5">
        <v>37.5</v>
      </c>
      <c r="J121" s="5">
        <v>50</v>
      </c>
      <c r="K121" s="1">
        <v>20</v>
      </c>
      <c r="L121" s="5">
        <v>100</v>
      </c>
      <c r="M121" s="5">
        <v>20</v>
      </c>
      <c r="N121" s="5">
        <v>80</v>
      </c>
      <c r="O121" s="5">
        <v>5</v>
      </c>
      <c r="P121" s="1" t="s">
        <v>34</v>
      </c>
      <c r="Q121" s="1" t="s">
        <v>189</v>
      </c>
      <c r="R121" s="1" t="s">
        <v>24</v>
      </c>
    </row>
    <row r="122" spans="1:18" x14ac:dyDescent="0.25">
      <c r="A122" s="2">
        <v>45781</v>
      </c>
      <c r="B122" s="1" t="s">
        <v>497</v>
      </c>
      <c r="C122" s="1" t="s">
        <v>496</v>
      </c>
      <c r="D122" s="1" t="s">
        <v>41</v>
      </c>
      <c r="E122" s="1" t="s">
        <v>70</v>
      </c>
      <c r="F122" s="1" t="s">
        <v>32</v>
      </c>
      <c r="G122" s="1" t="s">
        <v>93</v>
      </c>
      <c r="H122" s="1">
        <v>10</v>
      </c>
      <c r="I122" s="5">
        <v>140</v>
      </c>
      <c r="J122" s="5">
        <v>200</v>
      </c>
      <c r="K122" s="1">
        <v>10</v>
      </c>
      <c r="L122" s="5">
        <v>2000</v>
      </c>
      <c r="M122" s="5">
        <v>200</v>
      </c>
      <c r="N122" s="5">
        <v>1800</v>
      </c>
      <c r="O122" s="5">
        <v>400</v>
      </c>
      <c r="P122" s="1" t="s">
        <v>22</v>
      </c>
      <c r="Q122" s="1" t="s">
        <v>190</v>
      </c>
      <c r="R122" s="1" t="s">
        <v>73</v>
      </c>
    </row>
    <row r="123" spans="1:18" x14ac:dyDescent="0.25">
      <c r="A123" s="2">
        <v>46014</v>
      </c>
      <c r="B123" s="1" t="s">
        <v>504</v>
      </c>
      <c r="C123" s="1" t="s">
        <v>499</v>
      </c>
      <c r="D123" s="1" t="s">
        <v>30</v>
      </c>
      <c r="E123" s="1" t="s">
        <v>37</v>
      </c>
      <c r="F123" s="1" t="s">
        <v>43</v>
      </c>
      <c r="G123" s="1" t="s">
        <v>83</v>
      </c>
      <c r="H123" s="1">
        <v>2</v>
      </c>
      <c r="I123" s="5">
        <v>300</v>
      </c>
      <c r="J123" s="5">
        <v>500</v>
      </c>
      <c r="K123" s="1">
        <v>15</v>
      </c>
      <c r="L123" s="5">
        <v>1000</v>
      </c>
      <c r="M123" s="5">
        <v>150</v>
      </c>
      <c r="N123" s="5">
        <v>850</v>
      </c>
      <c r="O123" s="5">
        <v>250</v>
      </c>
      <c r="P123" s="1" t="s">
        <v>49</v>
      </c>
      <c r="Q123" s="1" t="s">
        <v>191</v>
      </c>
      <c r="R123" s="1" t="s">
        <v>73</v>
      </c>
    </row>
    <row r="124" spans="1:18" x14ac:dyDescent="0.25">
      <c r="A124" s="2">
        <v>45783</v>
      </c>
      <c r="B124" s="1" t="s">
        <v>497</v>
      </c>
      <c r="C124" s="1" t="s">
        <v>496</v>
      </c>
      <c r="D124" s="1" t="s">
        <v>18</v>
      </c>
      <c r="E124" s="1" t="s">
        <v>37</v>
      </c>
      <c r="F124" s="1" t="s">
        <v>38</v>
      </c>
      <c r="G124" s="1" t="s">
        <v>39</v>
      </c>
      <c r="H124" s="1">
        <v>5</v>
      </c>
      <c r="I124" s="5">
        <v>37.5</v>
      </c>
      <c r="J124" s="5">
        <v>50</v>
      </c>
      <c r="K124" s="1">
        <v>0</v>
      </c>
      <c r="L124" s="5">
        <v>250</v>
      </c>
      <c r="M124" s="5">
        <v>0</v>
      </c>
      <c r="N124" s="5">
        <v>250</v>
      </c>
      <c r="O124" s="5">
        <v>62.5</v>
      </c>
      <c r="P124" s="1" t="s">
        <v>49</v>
      </c>
      <c r="Q124" s="1" t="s">
        <v>192</v>
      </c>
      <c r="R124" s="1" t="s">
        <v>78</v>
      </c>
    </row>
    <row r="125" spans="1:18" x14ac:dyDescent="0.25">
      <c r="A125" s="2">
        <v>45915</v>
      </c>
      <c r="B125" s="1" t="s">
        <v>502</v>
      </c>
      <c r="C125" s="1" t="s">
        <v>501</v>
      </c>
      <c r="D125" s="1" t="s">
        <v>41</v>
      </c>
      <c r="E125" s="1" t="s">
        <v>66</v>
      </c>
      <c r="F125" s="1" t="s">
        <v>58</v>
      </c>
      <c r="G125" s="1" t="s">
        <v>59</v>
      </c>
      <c r="H125" s="1">
        <v>5</v>
      </c>
      <c r="I125" s="5">
        <v>80</v>
      </c>
      <c r="J125" s="5">
        <v>100</v>
      </c>
      <c r="K125" s="1">
        <v>0</v>
      </c>
      <c r="L125" s="5">
        <v>500</v>
      </c>
      <c r="M125" s="5">
        <v>0</v>
      </c>
      <c r="N125" s="5">
        <v>500</v>
      </c>
      <c r="O125" s="5">
        <v>100</v>
      </c>
      <c r="P125" s="1" t="s">
        <v>34</v>
      </c>
      <c r="Q125" s="1" t="s">
        <v>193</v>
      </c>
      <c r="R125" s="1" t="s">
        <v>73</v>
      </c>
    </row>
    <row r="126" spans="1:18" x14ac:dyDescent="0.25">
      <c r="A126" s="2">
        <v>45740</v>
      </c>
      <c r="B126" s="1" t="s">
        <v>508</v>
      </c>
      <c r="C126" s="1" t="s">
        <v>496</v>
      </c>
      <c r="D126" s="1" t="s">
        <v>30</v>
      </c>
      <c r="E126" s="1" t="s">
        <v>42</v>
      </c>
      <c r="F126" s="1" t="s">
        <v>20</v>
      </c>
      <c r="G126" s="1" t="s">
        <v>97</v>
      </c>
      <c r="H126" s="1">
        <v>15</v>
      </c>
      <c r="I126" s="5">
        <v>13</v>
      </c>
      <c r="J126" s="5">
        <v>20</v>
      </c>
      <c r="K126" s="1">
        <v>15</v>
      </c>
      <c r="L126" s="5">
        <v>300</v>
      </c>
      <c r="M126" s="5">
        <v>45</v>
      </c>
      <c r="N126" s="5">
        <v>255</v>
      </c>
      <c r="O126" s="5">
        <v>60</v>
      </c>
      <c r="P126" s="1" t="s">
        <v>22</v>
      </c>
      <c r="Q126" s="1" t="s">
        <v>194</v>
      </c>
      <c r="R126" s="1" t="s">
        <v>46</v>
      </c>
    </row>
    <row r="127" spans="1:18" x14ac:dyDescent="0.25">
      <c r="A127" s="2">
        <v>45932</v>
      </c>
      <c r="B127" s="1" t="s">
        <v>507</v>
      </c>
      <c r="C127" s="1" t="s">
        <v>501</v>
      </c>
      <c r="D127" s="1" t="s">
        <v>25</v>
      </c>
      <c r="E127" s="1" t="s">
        <v>31</v>
      </c>
      <c r="F127" s="1" t="s">
        <v>43</v>
      </c>
      <c r="G127" s="1" t="s">
        <v>101</v>
      </c>
      <c r="H127" s="1">
        <v>10</v>
      </c>
      <c r="I127" s="5">
        <v>12</v>
      </c>
      <c r="J127" s="5">
        <v>20</v>
      </c>
      <c r="K127" s="1">
        <v>15</v>
      </c>
      <c r="L127" s="5">
        <v>200</v>
      </c>
      <c r="M127" s="5">
        <v>30</v>
      </c>
      <c r="N127" s="5">
        <v>170</v>
      </c>
      <c r="O127" s="5">
        <v>50</v>
      </c>
      <c r="P127" s="1" t="s">
        <v>22</v>
      </c>
      <c r="Q127" s="1" t="s">
        <v>195</v>
      </c>
      <c r="R127" s="1" t="s">
        <v>78</v>
      </c>
    </row>
    <row r="128" spans="1:18" x14ac:dyDescent="0.25">
      <c r="A128" s="2">
        <v>45732</v>
      </c>
      <c r="B128" s="1" t="s">
        <v>508</v>
      </c>
      <c r="C128" s="1" t="s">
        <v>496</v>
      </c>
      <c r="D128" s="1" t="s">
        <v>18</v>
      </c>
      <c r="E128" s="1" t="s">
        <v>47</v>
      </c>
      <c r="F128" s="1" t="s">
        <v>27</v>
      </c>
      <c r="G128" s="1" t="s">
        <v>64</v>
      </c>
      <c r="H128" s="1">
        <v>5</v>
      </c>
      <c r="I128" s="5">
        <v>350</v>
      </c>
      <c r="J128" s="5">
        <v>500</v>
      </c>
      <c r="K128" s="1">
        <v>10</v>
      </c>
      <c r="L128" s="5">
        <v>2500</v>
      </c>
      <c r="M128" s="5">
        <v>250</v>
      </c>
      <c r="N128" s="5">
        <v>2250</v>
      </c>
      <c r="O128" s="5">
        <v>500</v>
      </c>
      <c r="P128" s="1" t="s">
        <v>49</v>
      </c>
      <c r="Q128" s="1" t="s">
        <v>196</v>
      </c>
      <c r="R128" s="1" t="s">
        <v>51</v>
      </c>
    </row>
    <row r="129" spans="1:18" x14ac:dyDescent="0.25">
      <c r="A129" s="2">
        <v>45976</v>
      </c>
      <c r="B129" s="1" t="s">
        <v>505</v>
      </c>
      <c r="C129" s="1" t="s">
        <v>499</v>
      </c>
      <c r="D129" s="1" t="s">
        <v>25</v>
      </c>
      <c r="E129" s="1" t="s">
        <v>63</v>
      </c>
      <c r="F129" s="1" t="s">
        <v>58</v>
      </c>
      <c r="G129" s="1" t="s">
        <v>87</v>
      </c>
      <c r="H129" s="1">
        <v>2</v>
      </c>
      <c r="I129" s="5">
        <v>16</v>
      </c>
      <c r="J129" s="5">
        <v>20</v>
      </c>
      <c r="K129" s="1">
        <v>5</v>
      </c>
      <c r="L129" s="5">
        <v>40</v>
      </c>
      <c r="M129" s="5">
        <v>2</v>
      </c>
      <c r="N129" s="5">
        <v>38</v>
      </c>
      <c r="O129" s="5">
        <v>6</v>
      </c>
      <c r="P129" s="1" t="s">
        <v>49</v>
      </c>
      <c r="Q129" s="1" t="s">
        <v>197</v>
      </c>
      <c r="R129" s="1" t="s">
        <v>46</v>
      </c>
    </row>
    <row r="130" spans="1:18" x14ac:dyDescent="0.25">
      <c r="A130" s="2">
        <v>45828</v>
      </c>
      <c r="B130" s="1" t="s">
        <v>495</v>
      </c>
      <c r="C130" s="1" t="s">
        <v>496</v>
      </c>
      <c r="D130" s="1" t="s">
        <v>25</v>
      </c>
      <c r="E130" s="1" t="s">
        <v>37</v>
      </c>
      <c r="F130" s="1" t="s">
        <v>67</v>
      </c>
      <c r="G130" s="1" t="s">
        <v>85</v>
      </c>
      <c r="H130" s="1">
        <v>2</v>
      </c>
      <c r="I130" s="5">
        <v>15</v>
      </c>
      <c r="J130" s="5">
        <v>20</v>
      </c>
      <c r="K130" s="1">
        <v>10</v>
      </c>
      <c r="L130" s="5">
        <v>40</v>
      </c>
      <c r="M130" s="5">
        <v>4</v>
      </c>
      <c r="N130" s="5">
        <v>36</v>
      </c>
      <c r="O130" s="5">
        <v>6</v>
      </c>
      <c r="P130" s="1" t="s">
        <v>49</v>
      </c>
      <c r="Q130" s="1" t="s">
        <v>198</v>
      </c>
      <c r="R130" s="1" t="s">
        <v>51</v>
      </c>
    </row>
    <row r="131" spans="1:18" x14ac:dyDescent="0.25">
      <c r="A131" s="2">
        <v>45906</v>
      </c>
      <c r="B131" s="1" t="s">
        <v>502</v>
      </c>
      <c r="C131" s="1" t="s">
        <v>501</v>
      </c>
      <c r="D131" s="1" t="s">
        <v>55</v>
      </c>
      <c r="E131" s="1" t="s">
        <v>26</v>
      </c>
      <c r="F131" s="1" t="s">
        <v>38</v>
      </c>
      <c r="G131" s="1" t="s">
        <v>105</v>
      </c>
      <c r="H131" s="1">
        <v>15</v>
      </c>
      <c r="I131" s="5">
        <v>75</v>
      </c>
      <c r="J131" s="5">
        <v>100</v>
      </c>
      <c r="K131" s="1">
        <v>5</v>
      </c>
      <c r="L131" s="5">
        <v>1500</v>
      </c>
      <c r="M131" s="5">
        <v>75</v>
      </c>
      <c r="N131" s="5">
        <v>1425</v>
      </c>
      <c r="O131" s="5">
        <v>300</v>
      </c>
      <c r="P131" s="1" t="s">
        <v>22</v>
      </c>
      <c r="Q131" s="1" t="s">
        <v>199</v>
      </c>
      <c r="R131" s="1" t="s">
        <v>46</v>
      </c>
    </row>
    <row r="132" spans="1:18" x14ac:dyDescent="0.25">
      <c r="A132" s="2">
        <v>45740</v>
      </c>
      <c r="B132" s="1" t="s">
        <v>508</v>
      </c>
      <c r="C132" s="1" t="s">
        <v>496</v>
      </c>
      <c r="D132" s="1" t="s">
        <v>18</v>
      </c>
      <c r="E132" s="1" t="s">
        <v>19</v>
      </c>
      <c r="F132" s="1" t="s">
        <v>58</v>
      </c>
      <c r="G132" s="1" t="s">
        <v>109</v>
      </c>
      <c r="H132" s="1">
        <v>10</v>
      </c>
      <c r="I132" s="5">
        <v>400</v>
      </c>
      <c r="J132" s="5">
        <v>500</v>
      </c>
      <c r="K132" s="1">
        <v>0</v>
      </c>
      <c r="L132" s="5">
        <v>5000</v>
      </c>
      <c r="M132" s="5">
        <v>0</v>
      </c>
      <c r="N132" s="5">
        <v>5000</v>
      </c>
      <c r="O132" s="5">
        <v>1000</v>
      </c>
      <c r="P132" s="1" t="s">
        <v>34</v>
      </c>
      <c r="Q132" s="1" t="s">
        <v>200</v>
      </c>
      <c r="R132" s="1" t="s">
        <v>36</v>
      </c>
    </row>
    <row r="133" spans="1:18" x14ac:dyDescent="0.25">
      <c r="A133" s="2">
        <v>46007</v>
      </c>
      <c r="B133" s="1" t="s">
        <v>504</v>
      </c>
      <c r="C133" s="1" t="s">
        <v>499</v>
      </c>
      <c r="D133" s="1" t="s">
        <v>18</v>
      </c>
      <c r="E133" s="1" t="s">
        <v>31</v>
      </c>
      <c r="F133" s="1" t="s">
        <v>27</v>
      </c>
      <c r="G133" s="1" t="s">
        <v>89</v>
      </c>
      <c r="H133" s="1">
        <v>15</v>
      </c>
      <c r="I133" s="5">
        <v>7</v>
      </c>
      <c r="J133" s="5">
        <v>10</v>
      </c>
      <c r="K133" s="1">
        <v>5</v>
      </c>
      <c r="L133" s="5">
        <v>150</v>
      </c>
      <c r="M133" s="5">
        <v>7.5</v>
      </c>
      <c r="N133" s="5">
        <v>142.5</v>
      </c>
      <c r="O133" s="5">
        <v>37.5</v>
      </c>
      <c r="P133" s="1" t="s">
        <v>49</v>
      </c>
      <c r="Q133" s="1" t="s">
        <v>90</v>
      </c>
      <c r="R133" s="1" t="s">
        <v>46</v>
      </c>
    </row>
    <row r="134" spans="1:18" x14ac:dyDescent="0.25">
      <c r="A134" s="2">
        <v>45840</v>
      </c>
      <c r="B134" s="1" t="s">
        <v>509</v>
      </c>
      <c r="C134" s="1" t="s">
        <v>501</v>
      </c>
      <c r="D134" s="1" t="s">
        <v>30</v>
      </c>
      <c r="E134" s="1" t="s">
        <v>42</v>
      </c>
      <c r="F134" s="1" t="s">
        <v>58</v>
      </c>
      <c r="G134" s="1" t="s">
        <v>91</v>
      </c>
      <c r="H134" s="1">
        <v>2</v>
      </c>
      <c r="I134" s="5">
        <v>80</v>
      </c>
      <c r="J134" s="5">
        <v>100</v>
      </c>
      <c r="K134" s="1">
        <v>0</v>
      </c>
      <c r="L134" s="5">
        <v>200</v>
      </c>
      <c r="M134" s="5">
        <v>0</v>
      </c>
      <c r="N134" s="5">
        <v>200</v>
      </c>
      <c r="O134" s="5">
        <v>40</v>
      </c>
      <c r="P134" s="1" t="s">
        <v>22</v>
      </c>
      <c r="Q134" s="1" t="s">
        <v>201</v>
      </c>
      <c r="R134" s="1" t="s">
        <v>51</v>
      </c>
    </row>
    <row r="135" spans="1:18" x14ac:dyDescent="0.25">
      <c r="A135" s="2">
        <v>45955</v>
      </c>
      <c r="B135" s="1" t="s">
        <v>507</v>
      </c>
      <c r="C135" s="1" t="s">
        <v>501</v>
      </c>
      <c r="D135" s="1" t="s">
        <v>55</v>
      </c>
      <c r="E135" s="1" t="s">
        <v>42</v>
      </c>
      <c r="F135" s="1" t="s">
        <v>43</v>
      </c>
      <c r="G135" s="1" t="s">
        <v>81</v>
      </c>
      <c r="H135" s="1">
        <v>2</v>
      </c>
      <c r="I135" s="5">
        <v>12</v>
      </c>
      <c r="J135" s="5">
        <v>20</v>
      </c>
      <c r="K135" s="1">
        <v>0</v>
      </c>
      <c r="L135" s="5">
        <v>40</v>
      </c>
      <c r="M135" s="5">
        <v>0</v>
      </c>
      <c r="N135" s="5">
        <v>40</v>
      </c>
      <c r="O135" s="5">
        <v>16</v>
      </c>
      <c r="P135" s="1" t="s">
        <v>49</v>
      </c>
      <c r="Q135" s="1" t="s">
        <v>202</v>
      </c>
      <c r="R135" s="1" t="s">
        <v>36</v>
      </c>
    </row>
    <row r="136" spans="1:18" x14ac:dyDescent="0.25">
      <c r="A136" s="2">
        <v>45679</v>
      </c>
      <c r="B136" s="1" t="s">
        <v>503</v>
      </c>
      <c r="C136" s="1" t="s">
        <v>499</v>
      </c>
      <c r="D136" s="1" t="s">
        <v>41</v>
      </c>
      <c r="E136" s="1" t="s">
        <v>63</v>
      </c>
      <c r="F136" s="1" t="s">
        <v>20</v>
      </c>
      <c r="G136" s="1" t="s">
        <v>68</v>
      </c>
      <c r="H136" s="1">
        <v>5</v>
      </c>
      <c r="I136" s="5">
        <v>32.5</v>
      </c>
      <c r="J136" s="5">
        <v>50</v>
      </c>
      <c r="K136" s="1">
        <v>20</v>
      </c>
      <c r="L136" s="5">
        <v>250</v>
      </c>
      <c r="M136" s="5">
        <v>50</v>
      </c>
      <c r="N136" s="5">
        <v>200</v>
      </c>
      <c r="O136" s="5">
        <v>37.5</v>
      </c>
      <c r="P136" s="1" t="s">
        <v>49</v>
      </c>
      <c r="Q136" s="1" t="s">
        <v>203</v>
      </c>
      <c r="R136" s="1" t="s">
        <v>51</v>
      </c>
    </row>
    <row r="137" spans="1:18" x14ac:dyDescent="0.25">
      <c r="A137" s="2">
        <v>45729</v>
      </c>
      <c r="B137" s="1" t="s">
        <v>508</v>
      </c>
      <c r="C137" s="1" t="s">
        <v>496</v>
      </c>
      <c r="D137" s="1" t="s">
        <v>18</v>
      </c>
      <c r="E137" s="1" t="s">
        <v>52</v>
      </c>
      <c r="F137" s="1" t="s">
        <v>43</v>
      </c>
      <c r="G137" s="1" t="s">
        <v>83</v>
      </c>
      <c r="H137" s="1">
        <v>2</v>
      </c>
      <c r="I137" s="5">
        <v>12</v>
      </c>
      <c r="J137" s="5">
        <v>20</v>
      </c>
      <c r="K137" s="1">
        <v>20</v>
      </c>
      <c r="L137" s="5">
        <v>40</v>
      </c>
      <c r="M137" s="5">
        <v>8</v>
      </c>
      <c r="N137" s="5">
        <v>32</v>
      </c>
      <c r="O137" s="5">
        <v>8</v>
      </c>
      <c r="P137" s="1" t="s">
        <v>49</v>
      </c>
      <c r="Q137" s="1" t="s">
        <v>204</v>
      </c>
      <c r="R137" s="1" t="s">
        <v>78</v>
      </c>
    </row>
    <row r="138" spans="1:18" x14ac:dyDescent="0.25">
      <c r="A138" s="2">
        <v>45886</v>
      </c>
      <c r="B138" s="1" t="s">
        <v>500</v>
      </c>
      <c r="C138" s="1" t="s">
        <v>501</v>
      </c>
      <c r="D138" s="1" t="s">
        <v>25</v>
      </c>
      <c r="E138" s="1" t="s">
        <v>26</v>
      </c>
      <c r="F138" s="1" t="s">
        <v>43</v>
      </c>
      <c r="G138" s="1" t="s">
        <v>101</v>
      </c>
      <c r="H138" s="1">
        <v>15</v>
      </c>
      <c r="I138" s="5">
        <v>120</v>
      </c>
      <c r="J138" s="5">
        <v>200</v>
      </c>
      <c r="K138" s="1">
        <v>0</v>
      </c>
      <c r="L138" s="5">
        <v>3000</v>
      </c>
      <c r="M138" s="5">
        <v>0</v>
      </c>
      <c r="N138" s="5">
        <v>3000</v>
      </c>
      <c r="O138" s="5">
        <v>1200</v>
      </c>
      <c r="P138" s="1" t="s">
        <v>49</v>
      </c>
      <c r="Q138" s="1" t="s">
        <v>205</v>
      </c>
      <c r="R138" s="1" t="s">
        <v>46</v>
      </c>
    </row>
    <row r="139" spans="1:18" x14ac:dyDescent="0.25">
      <c r="A139" s="2">
        <v>45859</v>
      </c>
      <c r="B139" s="1" t="s">
        <v>509</v>
      </c>
      <c r="C139" s="1" t="s">
        <v>501</v>
      </c>
      <c r="D139" s="1" t="s">
        <v>55</v>
      </c>
      <c r="E139" s="1" t="s">
        <v>37</v>
      </c>
      <c r="F139" s="1" t="s">
        <v>27</v>
      </c>
      <c r="G139" s="1" t="s">
        <v>111</v>
      </c>
      <c r="H139" s="1">
        <v>1</v>
      </c>
      <c r="I139" s="5">
        <v>35</v>
      </c>
      <c r="J139" s="5">
        <v>50</v>
      </c>
      <c r="K139" s="1">
        <v>10</v>
      </c>
      <c r="L139" s="5">
        <v>50</v>
      </c>
      <c r="M139" s="5">
        <v>5</v>
      </c>
      <c r="N139" s="5">
        <v>45</v>
      </c>
      <c r="O139" s="5">
        <v>10</v>
      </c>
      <c r="P139" s="1" t="s">
        <v>49</v>
      </c>
      <c r="Q139" s="1" t="s">
        <v>206</v>
      </c>
      <c r="R139" s="1" t="s">
        <v>46</v>
      </c>
    </row>
    <row r="140" spans="1:18" x14ac:dyDescent="0.25">
      <c r="A140" s="2">
        <v>45785</v>
      </c>
      <c r="B140" s="1" t="s">
        <v>497</v>
      </c>
      <c r="C140" s="1" t="s">
        <v>496</v>
      </c>
      <c r="D140" s="1" t="s">
        <v>30</v>
      </c>
      <c r="E140" s="1" t="s">
        <v>63</v>
      </c>
      <c r="F140" s="1" t="s">
        <v>27</v>
      </c>
      <c r="G140" s="1" t="s">
        <v>89</v>
      </c>
      <c r="H140" s="1">
        <v>2</v>
      </c>
      <c r="I140" s="5">
        <v>140</v>
      </c>
      <c r="J140" s="5">
        <v>200</v>
      </c>
      <c r="K140" s="1">
        <v>10</v>
      </c>
      <c r="L140" s="5">
        <v>400</v>
      </c>
      <c r="M140" s="5">
        <v>40</v>
      </c>
      <c r="N140" s="5">
        <v>360</v>
      </c>
      <c r="O140" s="5">
        <v>80</v>
      </c>
      <c r="P140" s="1" t="s">
        <v>22</v>
      </c>
      <c r="Q140" s="1" t="s">
        <v>207</v>
      </c>
      <c r="R140" s="1" t="s">
        <v>51</v>
      </c>
    </row>
    <row r="141" spans="1:18" x14ac:dyDescent="0.25">
      <c r="A141" s="2">
        <v>45737</v>
      </c>
      <c r="B141" s="1" t="s">
        <v>508</v>
      </c>
      <c r="C141" s="1" t="s">
        <v>496</v>
      </c>
      <c r="D141" s="1" t="s">
        <v>55</v>
      </c>
      <c r="E141" s="1" t="s">
        <v>26</v>
      </c>
      <c r="F141" s="1" t="s">
        <v>32</v>
      </c>
      <c r="G141" s="1" t="s">
        <v>93</v>
      </c>
      <c r="H141" s="1">
        <v>15</v>
      </c>
      <c r="I141" s="5">
        <v>350</v>
      </c>
      <c r="J141" s="5">
        <v>500</v>
      </c>
      <c r="K141" s="1">
        <v>15</v>
      </c>
      <c r="L141" s="5">
        <v>7500</v>
      </c>
      <c r="M141" s="5">
        <v>1125</v>
      </c>
      <c r="N141" s="5">
        <v>6375</v>
      </c>
      <c r="O141" s="5">
        <v>1125</v>
      </c>
      <c r="P141" s="1" t="s">
        <v>22</v>
      </c>
      <c r="Q141" s="1" t="s">
        <v>208</v>
      </c>
      <c r="R141" s="1" t="s">
        <v>36</v>
      </c>
    </row>
    <row r="142" spans="1:18" x14ac:dyDescent="0.25">
      <c r="A142" s="2">
        <v>45872</v>
      </c>
      <c r="B142" s="1" t="s">
        <v>500</v>
      </c>
      <c r="C142" s="1" t="s">
        <v>501</v>
      </c>
      <c r="D142" s="1" t="s">
        <v>55</v>
      </c>
      <c r="E142" s="1" t="s">
        <v>31</v>
      </c>
      <c r="F142" s="1" t="s">
        <v>27</v>
      </c>
      <c r="G142" s="1" t="s">
        <v>89</v>
      </c>
      <c r="H142" s="1">
        <v>15</v>
      </c>
      <c r="I142" s="5">
        <v>14</v>
      </c>
      <c r="J142" s="5">
        <v>20</v>
      </c>
      <c r="K142" s="1">
        <v>20</v>
      </c>
      <c r="L142" s="5">
        <v>300</v>
      </c>
      <c r="M142" s="5">
        <v>60</v>
      </c>
      <c r="N142" s="5">
        <v>240</v>
      </c>
      <c r="O142" s="5">
        <v>30</v>
      </c>
      <c r="P142" s="1" t="s">
        <v>34</v>
      </c>
      <c r="Q142" s="1" t="s">
        <v>209</v>
      </c>
      <c r="R142" s="1" t="s">
        <v>46</v>
      </c>
    </row>
    <row r="143" spans="1:18" x14ac:dyDescent="0.25">
      <c r="A143" s="2">
        <v>45669</v>
      </c>
      <c r="B143" s="1" t="s">
        <v>503</v>
      </c>
      <c r="C143" s="1" t="s">
        <v>499</v>
      </c>
      <c r="D143" s="1" t="s">
        <v>25</v>
      </c>
      <c r="E143" s="1" t="s">
        <v>52</v>
      </c>
      <c r="F143" s="1" t="s">
        <v>58</v>
      </c>
      <c r="G143" s="1" t="s">
        <v>87</v>
      </c>
      <c r="H143" s="1">
        <v>5</v>
      </c>
      <c r="I143" s="5">
        <v>160</v>
      </c>
      <c r="J143" s="5">
        <v>200</v>
      </c>
      <c r="K143" s="1">
        <v>0</v>
      </c>
      <c r="L143" s="5">
        <v>1000</v>
      </c>
      <c r="M143" s="5">
        <v>0</v>
      </c>
      <c r="N143" s="5">
        <v>1000</v>
      </c>
      <c r="O143" s="5">
        <v>200</v>
      </c>
      <c r="P143" s="1" t="s">
        <v>22</v>
      </c>
      <c r="Q143" s="1" t="s">
        <v>96</v>
      </c>
      <c r="R143" s="1" t="s">
        <v>51</v>
      </c>
    </row>
    <row r="144" spans="1:18" x14ac:dyDescent="0.25">
      <c r="A144" s="2">
        <v>45761</v>
      </c>
      <c r="B144" s="1" t="s">
        <v>506</v>
      </c>
      <c r="C144" s="1" t="s">
        <v>496</v>
      </c>
      <c r="D144" s="1" t="s">
        <v>18</v>
      </c>
      <c r="E144" s="1" t="s">
        <v>31</v>
      </c>
      <c r="F144" s="1" t="s">
        <v>38</v>
      </c>
      <c r="G144" s="1" t="s">
        <v>105</v>
      </c>
      <c r="H144" s="1">
        <v>10</v>
      </c>
      <c r="I144" s="5">
        <v>150</v>
      </c>
      <c r="J144" s="5">
        <v>200</v>
      </c>
      <c r="K144" s="1">
        <v>10</v>
      </c>
      <c r="L144" s="5">
        <v>2000</v>
      </c>
      <c r="M144" s="5">
        <v>200</v>
      </c>
      <c r="N144" s="5">
        <v>1800</v>
      </c>
      <c r="O144" s="5">
        <v>300</v>
      </c>
      <c r="P144" s="1" t="s">
        <v>49</v>
      </c>
      <c r="Q144" s="1" t="s">
        <v>210</v>
      </c>
      <c r="R144" s="1" t="s">
        <v>36</v>
      </c>
    </row>
    <row r="145" spans="1:18" x14ac:dyDescent="0.25">
      <c r="A145" s="2">
        <v>45896</v>
      </c>
      <c r="B145" s="1" t="s">
        <v>500</v>
      </c>
      <c r="C145" s="1" t="s">
        <v>501</v>
      </c>
      <c r="D145" s="1" t="s">
        <v>30</v>
      </c>
      <c r="E145" s="1" t="s">
        <v>19</v>
      </c>
      <c r="F145" s="1" t="s">
        <v>58</v>
      </c>
      <c r="G145" s="1" t="s">
        <v>59</v>
      </c>
      <c r="H145" s="1">
        <v>2</v>
      </c>
      <c r="I145" s="5">
        <v>80</v>
      </c>
      <c r="J145" s="5">
        <v>100</v>
      </c>
      <c r="K145" s="1">
        <v>0</v>
      </c>
      <c r="L145" s="5">
        <v>200</v>
      </c>
      <c r="M145" s="5">
        <v>0</v>
      </c>
      <c r="N145" s="5">
        <v>200</v>
      </c>
      <c r="O145" s="5">
        <v>40</v>
      </c>
      <c r="P145" s="1" t="s">
        <v>49</v>
      </c>
      <c r="Q145" s="1" t="s">
        <v>211</v>
      </c>
      <c r="R145" s="1" t="s">
        <v>78</v>
      </c>
    </row>
    <row r="146" spans="1:18" x14ac:dyDescent="0.25">
      <c r="A146" s="2">
        <v>45862</v>
      </c>
      <c r="B146" s="1" t="s">
        <v>509</v>
      </c>
      <c r="C146" s="1" t="s">
        <v>501</v>
      </c>
      <c r="D146" s="1" t="s">
        <v>55</v>
      </c>
      <c r="E146" s="1" t="s">
        <v>42</v>
      </c>
      <c r="F146" s="1" t="s">
        <v>38</v>
      </c>
      <c r="G146" s="1" t="s">
        <v>107</v>
      </c>
      <c r="H146" s="1">
        <v>2</v>
      </c>
      <c r="I146" s="5">
        <v>375</v>
      </c>
      <c r="J146" s="5">
        <v>500</v>
      </c>
      <c r="K146" s="1">
        <v>15</v>
      </c>
      <c r="L146" s="5">
        <v>1000</v>
      </c>
      <c r="M146" s="5">
        <v>150</v>
      </c>
      <c r="N146" s="5">
        <v>850</v>
      </c>
      <c r="O146" s="5">
        <v>100</v>
      </c>
      <c r="P146" s="1" t="s">
        <v>49</v>
      </c>
      <c r="Q146" s="1" t="s">
        <v>212</v>
      </c>
      <c r="R146" s="1" t="s">
        <v>51</v>
      </c>
    </row>
    <row r="147" spans="1:18" x14ac:dyDescent="0.25">
      <c r="A147" s="2">
        <v>45678</v>
      </c>
      <c r="B147" s="1" t="s">
        <v>503</v>
      </c>
      <c r="C147" s="1" t="s">
        <v>499</v>
      </c>
      <c r="D147" s="1" t="s">
        <v>18</v>
      </c>
      <c r="E147" s="1" t="s">
        <v>42</v>
      </c>
      <c r="F147" s="1" t="s">
        <v>32</v>
      </c>
      <c r="G147" s="1" t="s">
        <v>93</v>
      </c>
      <c r="H147" s="1">
        <v>1</v>
      </c>
      <c r="I147" s="5">
        <v>7</v>
      </c>
      <c r="J147" s="5">
        <v>10</v>
      </c>
      <c r="K147" s="1">
        <v>0</v>
      </c>
      <c r="L147" s="5">
        <v>10</v>
      </c>
      <c r="M147" s="5">
        <v>0</v>
      </c>
      <c r="N147" s="5">
        <v>10</v>
      </c>
      <c r="O147" s="5">
        <v>3</v>
      </c>
      <c r="P147" s="1" t="s">
        <v>34</v>
      </c>
      <c r="Q147" s="1" t="s">
        <v>133</v>
      </c>
      <c r="R147" s="1" t="s">
        <v>73</v>
      </c>
    </row>
    <row r="148" spans="1:18" x14ac:dyDescent="0.25">
      <c r="A148" s="2">
        <v>45914</v>
      </c>
      <c r="B148" s="1" t="s">
        <v>502</v>
      </c>
      <c r="C148" s="1" t="s">
        <v>501</v>
      </c>
      <c r="D148" s="1" t="s">
        <v>41</v>
      </c>
      <c r="E148" s="1" t="s">
        <v>31</v>
      </c>
      <c r="F148" s="1" t="s">
        <v>43</v>
      </c>
      <c r="G148" s="1" t="s">
        <v>83</v>
      </c>
      <c r="H148" s="1">
        <v>15</v>
      </c>
      <c r="I148" s="5">
        <v>120</v>
      </c>
      <c r="J148" s="5">
        <v>200</v>
      </c>
      <c r="K148" s="1">
        <v>10</v>
      </c>
      <c r="L148" s="5">
        <v>3000</v>
      </c>
      <c r="M148" s="5">
        <v>300</v>
      </c>
      <c r="N148" s="5">
        <v>2700</v>
      </c>
      <c r="O148" s="5">
        <v>900</v>
      </c>
      <c r="P148" s="1" t="s">
        <v>34</v>
      </c>
      <c r="Q148" s="1" t="s">
        <v>213</v>
      </c>
      <c r="R148" s="1" t="s">
        <v>24</v>
      </c>
    </row>
    <row r="149" spans="1:18" x14ac:dyDescent="0.25">
      <c r="A149" s="2">
        <v>45738</v>
      </c>
      <c r="B149" s="1" t="s">
        <v>508</v>
      </c>
      <c r="C149" s="1" t="s">
        <v>496</v>
      </c>
      <c r="D149" s="1" t="s">
        <v>41</v>
      </c>
      <c r="E149" s="1" t="s">
        <v>66</v>
      </c>
      <c r="F149" s="1" t="s">
        <v>20</v>
      </c>
      <c r="G149" s="1" t="s">
        <v>68</v>
      </c>
      <c r="H149" s="1">
        <v>1</v>
      </c>
      <c r="I149" s="5">
        <v>65</v>
      </c>
      <c r="J149" s="5">
        <v>100</v>
      </c>
      <c r="K149" s="1">
        <v>10</v>
      </c>
      <c r="L149" s="5">
        <v>100</v>
      </c>
      <c r="M149" s="5">
        <v>10</v>
      </c>
      <c r="N149" s="5">
        <v>90</v>
      </c>
      <c r="O149" s="5">
        <v>25</v>
      </c>
      <c r="P149" s="1" t="s">
        <v>49</v>
      </c>
      <c r="Q149" s="1" t="s">
        <v>214</v>
      </c>
      <c r="R149" s="1" t="s">
        <v>46</v>
      </c>
    </row>
    <row r="150" spans="1:18" x14ac:dyDescent="0.25">
      <c r="A150" s="2">
        <v>45901</v>
      </c>
      <c r="B150" s="1" t="s">
        <v>502</v>
      </c>
      <c r="C150" s="1" t="s">
        <v>501</v>
      </c>
      <c r="D150" s="1" t="s">
        <v>55</v>
      </c>
      <c r="E150" s="1" t="s">
        <v>70</v>
      </c>
      <c r="F150" s="1" t="s">
        <v>43</v>
      </c>
      <c r="G150" s="1" t="s">
        <v>83</v>
      </c>
      <c r="H150" s="1">
        <v>10</v>
      </c>
      <c r="I150" s="5">
        <v>60</v>
      </c>
      <c r="J150" s="5">
        <v>100</v>
      </c>
      <c r="K150" s="1">
        <v>5</v>
      </c>
      <c r="L150" s="5">
        <v>1000</v>
      </c>
      <c r="M150" s="5">
        <v>50</v>
      </c>
      <c r="N150" s="5">
        <v>950</v>
      </c>
      <c r="O150" s="5">
        <v>350</v>
      </c>
      <c r="P150" s="1" t="s">
        <v>22</v>
      </c>
      <c r="Q150" s="1" t="s">
        <v>215</v>
      </c>
      <c r="R150" s="1" t="s">
        <v>73</v>
      </c>
    </row>
    <row r="151" spans="1:18" x14ac:dyDescent="0.25">
      <c r="A151" s="2">
        <v>45938</v>
      </c>
      <c r="B151" s="1" t="s">
        <v>507</v>
      </c>
      <c r="C151" s="1" t="s">
        <v>501</v>
      </c>
      <c r="D151" s="1" t="s">
        <v>18</v>
      </c>
      <c r="E151" s="1" t="s">
        <v>47</v>
      </c>
      <c r="F151" s="1" t="s">
        <v>58</v>
      </c>
      <c r="G151" s="1" t="s">
        <v>87</v>
      </c>
      <c r="H151" s="1">
        <v>15</v>
      </c>
      <c r="I151" s="5">
        <v>160</v>
      </c>
      <c r="J151" s="5">
        <v>200</v>
      </c>
      <c r="K151" s="1">
        <v>10</v>
      </c>
      <c r="L151" s="5">
        <v>3000</v>
      </c>
      <c r="M151" s="5">
        <v>300</v>
      </c>
      <c r="N151" s="5">
        <v>2700</v>
      </c>
      <c r="O151" s="5">
        <v>300</v>
      </c>
      <c r="P151" s="1" t="s">
        <v>34</v>
      </c>
      <c r="Q151" s="1" t="s">
        <v>216</v>
      </c>
      <c r="R151" s="1" t="s">
        <v>78</v>
      </c>
    </row>
    <row r="152" spans="1:18" x14ac:dyDescent="0.25">
      <c r="A152" s="2">
        <v>45669</v>
      </c>
      <c r="B152" s="1" t="s">
        <v>503</v>
      </c>
      <c r="C152" s="1" t="s">
        <v>499</v>
      </c>
      <c r="D152" s="1" t="s">
        <v>55</v>
      </c>
      <c r="E152" s="1" t="s">
        <v>19</v>
      </c>
      <c r="F152" s="1" t="s">
        <v>58</v>
      </c>
      <c r="G152" s="1" t="s">
        <v>53</v>
      </c>
      <c r="H152" s="1">
        <v>5</v>
      </c>
      <c r="I152" s="5">
        <v>112</v>
      </c>
      <c r="J152" s="5">
        <v>140</v>
      </c>
      <c r="K152" s="1">
        <v>10</v>
      </c>
      <c r="L152" s="5">
        <v>700</v>
      </c>
      <c r="M152" s="5">
        <v>70</v>
      </c>
      <c r="N152" s="5">
        <v>630</v>
      </c>
      <c r="O152" s="5">
        <v>70</v>
      </c>
      <c r="P152" s="1" t="s">
        <v>49</v>
      </c>
      <c r="Q152" s="1" t="s">
        <v>217</v>
      </c>
      <c r="R152" s="1" t="s">
        <v>46</v>
      </c>
    </row>
    <row r="153" spans="1:18" x14ac:dyDescent="0.25">
      <c r="A153" s="2">
        <v>45707</v>
      </c>
      <c r="B153" s="1" t="s">
        <v>498</v>
      </c>
      <c r="C153" s="1" t="s">
        <v>499</v>
      </c>
      <c r="D153" s="1" t="s">
        <v>18</v>
      </c>
      <c r="E153" s="1" t="s">
        <v>26</v>
      </c>
      <c r="F153" s="1" t="s">
        <v>58</v>
      </c>
      <c r="G153" s="1" t="s">
        <v>87</v>
      </c>
      <c r="H153" s="1">
        <v>1</v>
      </c>
      <c r="I153" s="5">
        <v>80</v>
      </c>
      <c r="J153" s="5">
        <v>100</v>
      </c>
      <c r="K153" s="1">
        <v>10</v>
      </c>
      <c r="L153" s="5">
        <v>100</v>
      </c>
      <c r="M153" s="5">
        <v>10</v>
      </c>
      <c r="N153" s="5">
        <v>90</v>
      </c>
      <c r="O153" s="5">
        <v>10</v>
      </c>
      <c r="P153" s="1" t="s">
        <v>34</v>
      </c>
      <c r="Q153" s="1" t="s">
        <v>195</v>
      </c>
      <c r="R153" s="1" t="s">
        <v>46</v>
      </c>
    </row>
    <row r="154" spans="1:18" x14ac:dyDescent="0.25">
      <c r="A154" s="2">
        <v>45936</v>
      </c>
      <c r="B154" s="1" t="s">
        <v>507</v>
      </c>
      <c r="C154" s="1" t="s">
        <v>501</v>
      </c>
      <c r="D154" s="1" t="s">
        <v>41</v>
      </c>
      <c r="E154" s="1" t="s">
        <v>31</v>
      </c>
      <c r="F154" s="1" t="s">
        <v>58</v>
      </c>
      <c r="G154" s="1" t="s">
        <v>59</v>
      </c>
      <c r="H154" s="1">
        <v>2</v>
      </c>
      <c r="I154" s="5">
        <v>80</v>
      </c>
      <c r="J154" s="5">
        <v>100</v>
      </c>
      <c r="K154" s="1">
        <v>10</v>
      </c>
      <c r="L154" s="5">
        <v>200</v>
      </c>
      <c r="M154" s="5">
        <v>20</v>
      </c>
      <c r="N154" s="5">
        <v>180</v>
      </c>
      <c r="O154" s="5">
        <v>20</v>
      </c>
      <c r="P154" s="1" t="s">
        <v>22</v>
      </c>
      <c r="Q154" s="1" t="s">
        <v>218</v>
      </c>
      <c r="R154" s="1" t="s">
        <v>51</v>
      </c>
    </row>
    <row r="155" spans="1:18" x14ac:dyDescent="0.25">
      <c r="A155" s="2">
        <v>45974</v>
      </c>
      <c r="B155" s="1" t="s">
        <v>505</v>
      </c>
      <c r="C155" s="1" t="s">
        <v>499</v>
      </c>
      <c r="D155" s="1" t="s">
        <v>18</v>
      </c>
      <c r="E155" s="1" t="s">
        <v>26</v>
      </c>
      <c r="F155" s="1" t="s">
        <v>32</v>
      </c>
      <c r="G155" s="1" t="s">
        <v>33</v>
      </c>
      <c r="H155" s="1">
        <v>2</v>
      </c>
      <c r="I155" s="5">
        <v>140</v>
      </c>
      <c r="J155" s="5">
        <v>200</v>
      </c>
      <c r="K155" s="1">
        <v>0</v>
      </c>
      <c r="L155" s="5">
        <v>400</v>
      </c>
      <c r="M155" s="5">
        <v>0</v>
      </c>
      <c r="N155" s="5">
        <v>400</v>
      </c>
      <c r="O155" s="5">
        <v>120</v>
      </c>
      <c r="P155" s="1" t="s">
        <v>22</v>
      </c>
      <c r="Q155" s="1" t="s">
        <v>219</v>
      </c>
      <c r="R155" s="1" t="s">
        <v>51</v>
      </c>
    </row>
    <row r="156" spans="1:18" x14ac:dyDescent="0.25">
      <c r="A156" s="2">
        <v>45985</v>
      </c>
      <c r="B156" s="1" t="s">
        <v>505</v>
      </c>
      <c r="C156" s="1" t="s">
        <v>499</v>
      </c>
      <c r="D156" s="1" t="s">
        <v>25</v>
      </c>
      <c r="E156" s="1" t="s">
        <v>26</v>
      </c>
      <c r="F156" s="1" t="s">
        <v>43</v>
      </c>
      <c r="G156" s="1" t="s">
        <v>71</v>
      </c>
      <c r="H156" s="1">
        <v>10</v>
      </c>
      <c r="I156" s="5">
        <v>120</v>
      </c>
      <c r="J156" s="5">
        <v>200</v>
      </c>
      <c r="K156" s="1">
        <v>0</v>
      </c>
      <c r="L156" s="5">
        <v>2000</v>
      </c>
      <c r="M156" s="5">
        <v>0</v>
      </c>
      <c r="N156" s="5">
        <v>2000</v>
      </c>
      <c r="O156" s="5">
        <v>800</v>
      </c>
      <c r="P156" s="1" t="s">
        <v>49</v>
      </c>
      <c r="Q156" s="1" t="s">
        <v>220</v>
      </c>
      <c r="R156" s="1" t="s">
        <v>78</v>
      </c>
    </row>
    <row r="157" spans="1:18" x14ac:dyDescent="0.25">
      <c r="A157" s="2">
        <v>45843</v>
      </c>
      <c r="B157" s="1" t="s">
        <v>509</v>
      </c>
      <c r="C157" s="1" t="s">
        <v>501</v>
      </c>
      <c r="D157" s="1" t="s">
        <v>18</v>
      </c>
      <c r="E157" s="1" t="s">
        <v>31</v>
      </c>
      <c r="F157" s="1" t="s">
        <v>20</v>
      </c>
      <c r="G157" s="1" t="s">
        <v>97</v>
      </c>
      <c r="H157" s="1">
        <v>15</v>
      </c>
      <c r="I157" s="5">
        <v>325</v>
      </c>
      <c r="J157" s="5">
        <v>500</v>
      </c>
      <c r="K157" s="1">
        <v>5</v>
      </c>
      <c r="L157" s="5">
        <v>7500</v>
      </c>
      <c r="M157" s="5">
        <v>375</v>
      </c>
      <c r="N157" s="5">
        <v>7125</v>
      </c>
      <c r="O157" s="5">
        <v>2250</v>
      </c>
      <c r="P157" s="1" t="s">
        <v>22</v>
      </c>
      <c r="Q157" s="1" t="s">
        <v>221</v>
      </c>
      <c r="R157" s="1" t="s">
        <v>73</v>
      </c>
    </row>
    <row r="158" spans="1:18" x14ac:dyDescent="0.25">
      <c r="A158" s="2">
        <v>45818</v>
      </c>
      <c r="B158" s="1" t="s">
        <v>495</v>
      </c>
      <c r="C158" s="1" t="s">
        <v>496</v>
      </c>
      <c r="D158" s="1" t="s">
        <v>55</v>
      </c>
      <c r="E158" s="1" t="s">
        <v>52</v>
      </c>
      <c r="F158" s="1" t="s">
        <v>67</v>
      </c>
      <c r="G158" s="1" t="s">
        <v>113</v>
      </c>
      <c r="H158" s="1">
        <v>10</v>
      </c>
      <c r="I158" s="5">
        <v>15</v>
      </c>
      <c r="J158" s="5">
        <v>20</v>
      </c>
      <c r="K158" s="1">
        <v>20</v>
      </c>
      <c r="L158" s="5">
        <v>200</v>
      </c>
      <c r="M158" s="5">
        <v>40</v>
      </c>
      <c r="N158" s="5">
        <v>160</v>
      </c>
      <c r="O158" s="5">
        <v>10</v>
      </c>
      <c r="P158" s="1" t="s">
        <v>34</v>
      </c>
      <c r="Q158" s="1" t="s">
        <v>222</v>
      </c>
      <c r="R158" s="1" t="s">
        <v>36</v>
      </c>
    </row>
    <row r="159" spans="1:18" x14ac:dyDescent="0.25">
      <c r="A159" s="2">
        <v>45978</v>
      </c>
      <c r="B159" s="1" t="s">
        <v>505</v>
      </c>
      <c r="C159" s="1" t="s">
        <v>499</v>
      </c>
      <c r="D159" s="1" t="s">
        <v>41</v>
      </c>
      <c r="E159" s="1" t="s">
        <v>37</v>
      </c>
      <c r="F159" s="1" t="s">
        <v>67</v>
      </c>
      <c r="G159" s="1" t="s">
        <v>85</v>
      </c>
      <c r="H159" s="1">
        <v>15</v>
      </c>
      <c r="I159" s="5">
        <v>105</v>
      </c>
      <c r="J159" s="5">
        <v>140</v>
      </c>
      <c r="K159" s="1">
        <v>15</v>
      </c>
      <c r="L159" s="5">
        <v>2100</v>
      </c>
      <c r="M159" s="5">
        <v>315</v>
      </c>
      <c r="N159" s="5">
        <v>1785</v>
      </c>
      <c r="O159" s="5">
        <v>210</v>
      </c>
      <c r="P159" s="1" t="s">
        <v>34</v>
      </c>
      <c r="Q159" s="1" t="s">
        <v>223</v>
      </c>
      <c r="R159" s="1" t="s">
        <v>24</v>
      </c>
    </row>
    <row r="160" spans="1:18" x14ac:dyDescent="0.25">
      <c r="A160" s="2">
        <v>45678</v>
      </c>
      <c r="B160" s="1" t="s">
        <v>503</v>
      </c>
      <c r="C160" s="1" t="s">
        <v>499</v>
      </c>
      <c r="D160" s="1" t="s">
        <v>25</v>
      </c>
      <c r="E160" s="1" t="s">
        <v>42</v>
      </c>
      <c r="F160" s="1" t="s">
        <v>20</v>
      </c>
      <c r="G160" s="1" t="s">
        <v>21</v>
      </c>
      <c r="H160" s="1">
        <v>2</v>
      </c>
      <c r="I160" s="5">
        <v>91</v>
      </c>
      <c r="J160" s="5">
        <v>140</v>
      </c>
      <c r="K160" s="1">
        <v>0</v>
      </c>
      <c r="L160" s="5">
        <v>280</v>
      </c>
      <c r="M160" s="5">
        <v>0</v>
      </c>
      <c r="N160" s="5">
        <v>280</v>
      </c>
      <c r="O160" s="5">
        <v>98</v>
      </c>
      <c r="P160" s="1" t="s">
        <v>22</v>
      </c>
      <c r="Q160" s="1" t="s">
        <v>224</v>
      </c>
      <c r="R160" s="1" t="s">
        <v>73</v>
      </c>
    </row>
    <row r="161" spans="1:18" x14ac:dyDescent="0.25">
      <c r="A161" s="2">
        <v>45770</v>
      </c>
      <c r="B161" s="1" t="s">
        <v>506</v>
      </c>
      <c r="C161" s="1" t="s">
        <v>496</v>
      </c>
      <c r="D161" s="1" t="s">
        <v>25</v>
      </c>
      <c r="E161" s="1" t="s">
        <v>63</v>
      </c>
      <c r="F161" s="1" t="s">
        <v>38</v>
      </c>
      <c r="G161" s="1" t="s">
        <v>105</v>
      </c>
      <c r="H161" s="1">
        <v>5</v>
      </c>
      <c r="I161" s="5">
        <v>15</v>
      </c>
      <c r="J161" s="5">
        <v>20</v>
      </c>
      <c r="K161" s="1">
        <v>0</v>
      </c>
      <c r="L161" s="5">
        <v>100</v>
      </c>
      <c r="M161" s="5">
        <v>0</v>
      </c>
      <c r="N161" s="5">
        <v>100</v>
      </c>
      <c r="O161" s="5">
        <v>25</v>
      </c>
      <c r="P161" s="1" t="s">
        <v>22</v>
      </c>
      <c r="Q161" s="1" t="s">
        <v>137</v>
      </c>
      <c r="R161" s="1" t="s">
        <v>24</v>
      </c>
    </row>
    <row r="162" spans="1:18" x14ac:dyDescent="0.25">
      <c r="A162" s="2">
        <v>46007</v>
      </c>
      <c r="B162" s="1" t="s">
        <v>504</v>
      </c>
      <c r="C162" s="1" t="s">
        <v>499</v>
      </c>
      <c r="D162" s="1" t="s">
        <v>30</v>
      </c>
      <c r="E162" s="1" t="s">
        <v>70</v>
      </c>
      <c r="F162" s="1" t="s">
        <v>20</v>
      </c>
      <c r="G162" s="1" t="s">
        <v>21</v>
      </c>
      <c r="H162" s="1">
        <v>1</v>
      </c>
      <c r="I162" s="5">
        <v>325</v>
      </c>
      <c r="J162" s="5">
        <v>500</v>
      </c>
      <c r="K162" s="1">
        <v>0</v>
      </c>
      <c r="L162" s="5">
        <v>500</v>
      </c>
      <c r="M162" s="5">
        <v>0</v>
      </c>
      <c r="N162" s="5">
        <v>500</v>
      </c>
      <c r="O162" s="5">
        <v>175</v>
      </c>
      <c r="P162" s="1" t="s">
        <v>49</v>
      </c>
      <c r="Q162" s="1" t="s">
        <v>225</v>
      </c>
      <c r="R162" s="1" t="s">
        <v>24</v>
      </c>
    </row>
    <row r="163" spans="1:18" x14ac:dyDescent="0.25">
      <c r="A163" s="2">
        <v>45748</v>
      </c>
      <c r="B163" s="1" t="s">
        <v>506</v>
      </c>
      <c r="C163" s="1" t="s">
        <v>496</v>
      </c>
      <c r="D163" s="1" t="s">
        <v>18</v>
      </c>
      <c r="E163" s="1" t="s">
        <v>70</v>
      </c>
      <c r="F163" s="1" t="s">
        <v>27</v>
      </c>
      <c r="G163" s="1" t="s">
        <v>28</v>
      </c>
      <c r="H163" s="1">
        <v>2</v>
      </c>
      <c r="I163" s="5">
        <v>98</v>
      </c>
      <c r="J163" s="5">
        <v>140</v>
      </c>
      <c r="K163" s="1">
        <v>10</v>
      </c>
      <c r="L163" s="5">
        <v>280</v>
      </c>
      <c r="M163" s="5">
        <v>28</v>
      </c>
      <c r="N163" s="5">
        <v>252</v>
      </c>
      <c r="O163" s="5">
        <v>56</v>
      </c>
      <c r="P163" s="1" t="s">
        <v>49</v>
      </c>
      <c r="Q163" s="1" t="s">
        <v>226</v>
      </c>
      <c r="R163" s="1" t="s">
        <v>24</v>
      </c>
    </row>
    <row r="164" spans="1:18" x14ac:dyDescent="0.25">
      <c r="A164" s="2">
        <v>45754</v>
      </c>
      <c r="B164" s="1" t="s">
        <v>506</v>
      </c>
      <c r="C164" s="1" t="s">
        <v>496</v>
      </c>
      <c r="D164" s="1" t="s">
        <v>25</v>
      </c>
      <c r="E164" s="1" t="s">
        <v>63</v>
      </c>
      <c r="F164" s="1" t="s">
        <v>67</v>
      </c>
      <c r="G164" s="1" t="s">
        <v>61</v>
      </c>
      <c r="H164" s="1">
        <v>1</v>
      </c>
      <c r="I164" s="5">
        <v>105</v>
      </c>
      <c r="J164" s="5">
        <v>140</v>
      </c>
      <c r="K164" s="1">
        <v>0</v>
      </c>
      <c r="L164" s="5">
        <v>140</v>
      </c>
      <c r="M164" s="5">
        <v>0</v>
      </c>
      <c r="N164" s="5">
        <v>140</v>
      </c>
      <c r="O164" s="5">
        <v>35</v>
      </c>
      <c r="P164" s="1" t="s">
        <v>34</v>
      </c>
      <c r="Q164" s="1" t="s">
        <v>227</v>
      </c>
      <c r="R164" s="1" t="s">
        <v>73</v>
      </c>
    </row>
    <row r="165" spans="1:18" x14ac:dyDescent="0.25">
      <c r="A165" s="2">
        <v>45999</v>
      </c>
      <c r="B165" s="1" t="s">
        <v>504</v>
      </c>
      <c r="C165" s="1" t="s">
        <v>499</v>
      </c>
      <c r="D165" s="1" t="s">
        <v>55</v>
      </c>
      <c r="E165" s="1" t="s">
        <v>63</v>
      </c>
      <c r="F165" s="1" t="s">
        <v>58</v>
      </c>
      <c r="G165" s="1" t="s">
        <v>53</v>
      </c>
      <c r="H165" s="1">
        <v>5</v>
      </c>
      <c r="I165" s="5">
        <v>16</v>
      </c>
      <c r="J165" s="5">
        <v>20</v>
      </c>
      <c r="K165" s="1">
        <v>20</v>
      </c>
      <c r="L165" s="5">
        <v>100</v>
      </c>
      <c r="M165" s="5">
        <v>20</v>
      </c>
      <c r="N165" s="5">
        <v>80</v>
      </c>
      <c r="O165" s="5">
        <v>0</v>
      </c>
      <c r="P165" s="1" t="s">
        <v>34</v>
      </c>
      <c r="Q165" s="1" t="s">
        <v>228</v>
      </c>
      <c r="R165" s="1" t="s">
        <v>73</v>
      </c>
    </row>
    <row r="166" spans="1:18" x14ac:dyDescent="0.25">
      <c r="A166" s="2">
        <v>45766</v>
      </c>
      <c r="B166" s="1" t="s">
        <v>506</v>
      </c>
      <c r="C166" s="1" t="s">
        <v>496</v>
      </c>
      <c r="D166" s="1" t="s">
        <v>55</v>
      </c>
      <c r="E166" s="1" t="s">
        <v>37</v>
      </c>
      <c r="F166" s="1" t="s">
        <v>38</v>
      </c>
      <c r="G166" s="1" t="s">
        <v>107</v>
      </c>
      <c r="H166" s="1">
        <v>5</v>
      </c>
      <c r="I166" s="5">
        <v>15</v>
      </c>
      <c r="J166" s="5">
        <v>20</v>
      </c>
      <c r="K166" s="1">
        <v>20</v>
      </c>
      <c r="L166" s="5">
        <v>100</v>
      </c>
      <c r="M166" s="5">
        <v>20</v>
      </c>
      <c r="N166" s="5">
        <v>80</v>
      </c>
      <c r="O166" s="5">
        <v>5</v>
      </c>
      <c r="P166" s="1" t="s">
        <v>34</v>
      </c>
      <c r="Q166" s="1" t="s">
        <v>229</v>
      </c>
      <c r="R166" s="1" t="s">
        <v>51</v>
      </c>
    </row>
    <row r="167" spans="1:18" x14ac:dyDescent="0.25">
      <c r="A167" s="2">
        <v>45995</v>
      </c>
      <c r="B167" s="1" t="s">
        <v>504</v>
      </c>
      <c r="C167" s="1" t="s">
        <v>499</v>
      </c>
      <c r="D167" s="1" t="s">
        <v>55</v>
      </c>
      <c r="E167" s="1" t="s">
        <v>26</v>
      </c>
      <c r="F167" s="1" t="s">
        <v>43</v>
      </c>
      <c r="G167" s="1" t="s">
        <v>101</v>
      </c>
      <c r="H167" s="1">
        <v>2</v>
      </c>
      <c r="I167" s="5">
        <v>60</v>
      </c>
      <c r="J167" s="5">
        <v>100</v>
      </c>
      <c r="K167" s="1">
        <v>15</v>
      </c>
      <c r="L167" s="5">
        <v>200</v>
      </c>
      <c r="M167" s="5">
        <v>30</v>
      </c>
      <c r="N167" s="5">
        <v>170</v>
      </c>
      <c r="O167" s="5">
        <v>50</v>
      </c>
      <c r="P167" s="1" t="s">
        <v>22</v>
      </c>
      <c r="Q167" s="1" t="s">
        <v>164</v>
      </c>
      <c r="R167" s="1" t="s">
        <v>46</v>
      </c>
    </row>
    <row r="168" spans="1:18" x14ac:dyDescent="0.25">
      <c r="A168" s="2">
        <v>45699</v>
      </c>
      <c r="B168" s="1" t="s">
        <v>498</v>
      </c>
      <c r="C168" s="1" t="s">
        <v>499</v>
      </c>
      <c r="D168" s="1" t="s">
        <v>30</v>
      </c>
      <c r="E168" s="1" t="s">
        <v>47</v>
      </c>
      <c r="F168" s="1" t="s">
        <v>43</v>
      </c>
      <c r="G168" s="1" t="s">
        <v>83</v>
      </c>
      <c r="H168" s="1">
        <v>10</v>
      </c>
      <c r="I168" s="5">
        <v>60</v>
      </c>
      <c r="J168" s="5">
        <v>100</v>
      </c>
      <c r="K168" s="1">
        <v>0</v>
      </c>
      <c r="L168" s="5">
        <v>1000</v>
      </c>
      <c r="M168" s="5">
        <v>0</v>
      </c>
      <c r="N168" s="5">
        <v>1000</v>
      </c>
      <c r="O168" s="5">
        <v>400</v>
      </c>
      <c r="P168" s="1" t="s">
        <v>34</v>
      </c>
      <c r="Q168" s="1" t="s">
        <v>230</v>
      </c>
      <c r="R168" s="1" t="s">
        <v>46</v>
      </c>
    </row>
    <row r="169" spans="1:18" x14ac:dyDescent="0.25">
      <c r="A169" s="2">
        <v>45957</v>
      </c>
      <c r="B169" s="1" t="s">
        <v>507</v>
      </c>
      <c r="C169" s="1" t="s">
        <v>501</v>
      </c>
      <c r="D169" s="1" t="s">
        <v>25</v>
      </c>
      <c r="E169" s="1" t="s">
        <v>37</v>
      </c>
      <c r="F169" s="1" t="s">
        <v>20</v>
      </c>
      <c r="G169" s="1" t="s">
        <v>68</v>
      </c>
      <c r="H169" s="1">
        <v>1</v>
      </c>
      <c r="I169" s="5">
        <v>65</v>
      </c>
      <c r="J169" s="5">
        <v>100</v>
      </c>
      <c r="K169" s="1">
        <v>5</v>
      </c>
      <c r="L169" s="5">
        <v>100</v>
      </c>
      <c r="M169" s="5">
        <v>5</v>
      </c>
      <c r="N169" s="5">
        <v>95</v>
      </c>
      <c r="O169" s="5">
        <v>30</v>
      </c>
      <c r="P169" s="1" t="s">
        <v>22</v>
      </c>
      <c r="Q169" s="1" t="s">
        <v>231</v>
      </c>
      <c r="R169" s="1" t="s">
        <v>51</v>
      </c>
    </row>
    <row r="170" spans="1:18" x14ac:dyDescent="0.25">
      <c r="A170" s="2">
        <v>45903</v>
      </c>
      <c r="B170" s="1" t="s">
        <v>502</v>
      </c>
      <c r="C170" s="1" t="s">
        <v>501</v>
      </c>
      <c r="D170" s="1" t="s">
        <v>41</v>
      </c>
      <c r="E170" s="1" t="s">
        <v>66</v>
      </c>
      <c r="F170" s="1" t="s">
        <v>38</v>
      </c>
      <c r="G170" s="1" t="s">
        <v>39</v>
      </c>
      <c r="H170" s="1">
        <v>2</v>
      </c>
      <c r="I170" s="5">
        <v>75</v>
      </c>
      <c r="J170" s="5">
        <v>100</v>
      </c>
      <c r="K170" s="1">
        <v>0</v>
      </c>
      <c r="L170" s="5">
        <v>200</v>
      </c>
      <c r="M170" s="5">
        <v>0</v>
      </c>
      <c r="N170" s="5">
        <v>200</v>
      </c>
      <c r="O170" s="5">
        <v>50</v>
      </c>
      <c r="P170" s="1" t="s">
        <v>22</v>
      </c>
      <c r="Q170" s="1" t="s">
        <v>232</v>
      </c>
      <c r="R170" s="1" t="s">
        <v>51</v>
      </c>
    </row>
    <row r="171" spans="1:18" x14ac:dyDescent="0.25">
      <c r="A171" s="2">
        <v>45987</v>
      </c>
      <c r="B171" s="1" t="s">
        <v>505</v>
      </c>
      <c r="C171" s="1" t="s">
        <v>499</v>
      </c>
      <c r="D171" s="1" t="s">
        <v>41</v>
      </c>
      <c r="E171" s="1" t="s">
        <v>47</v>
      </c>
      <c r="F171" s="1" t="s">
        <v>43</v>
      </c>
      <c r="G171" s="1" t="s">
        <v>83</v>
      </c>
      <c r="H171" s="1">
        <v>6</v>
      </c>
      <c r="I171" s="5">
        <v>120</v>
      </c>
      <c r="J171" s="5">
        <v>200</v>
      </c>
      <c r="K171" s="1">
        <v>0</v>
      </c>
      <c r="L171" s="5">
        <v>1200</v>
      </c>
      <c r="M171" s="5">
        <v>0</v>
      </c>
      <c r="N171" s="5">
        <v>1200</v>
      </c>
      <c r="O171" s="5">
        <v>480</v>
      </c>
      <c r="P171" s="1" t="s">
        <v>49</v>
      </c>
      <c r="Q171" s="1" t="s">
        <v>233</v>
      </c>
      <c r="R171" s="1" t="s">
        <v>73</v>
      </c>
    </row>
    <row r="172" spans="1:18" x14ac:dyDescent="0.25">
      <c r="A172" s="2">
        <v>45993</v>
      </c>
      <c r="B172" s="1" t="s">
        <v>504</v>
      </c>
      <c r="C172" s="1" t="s">
        <v>499</v>
      </c>
      <c r="D172" s="1" t="s">
        <v>25</v>
      </c>
      <c r="E172" s="1" t="s">
        <v>70</v>
      </c>
      <c r="F172" s="1" t="s">
        <v>58</v>
      </c>
      <c r="G172" s="1" t="s">
        <v>109</v>
      </c>
      <c r="H172" s="1">
        <v>5</v>
      </c>
      <c r="I172" s="5">
        <v>400</v>
      </c>
      <c r="J172" s="5">
        <v>500</v>
      </c>
      <c r="K172" s="1">
        <v>15</v>
      </c>
      <c r="L172" s="5">
        <v>2500</v>
      </c>
      <c r="M172" s="5">
        <v>375</v>
      </c>
      <c r="N172" s="5">
        <v>2125</v>
      </c>
      <c r="O172" s="5">
        <v>125</v>
      </c>
      <c r="P172" s="1" t="s">
        <v>22</v>
      </c>
      <c r="Q172" s="1" t="s">
        <v>131</v>
      </c>
      <c r="R172" s="1" t="s">
        <v>78</v>
      </c>
    </row>
    <row r="173" spans="1:18" x14ac:dyDescent="0.25">
      <c r="A173" s="2">
        <v>45810</v>
      </c>
      <c r="B173" s="1" t="s">
        <v>495</v>
      </c>
      <c r="C173" s="1" t="s">
        <v>496</v>
      </c>
      <c r="D173" s="1" t="s">
        <v>41</v>
      </c>
      <c r="E173" s="1" t="s">
        <v>26</v>
      </c>
      <c r="F173" s="1" t="s">
        <v>58</v>
      </c>
      <c r="G173" s="1" t="s">
        <v>109</v>
      </c>
      <c r="H173" s="1">
        <v>15</v>
      </c>
      <c r="I173" s="5">
        <v>112</v>
      </c>
      <c r="J173" s="5">
        <v>140</v>
      </c>
      <c r="K173" s="1">
        <v>20</v>
      </c>
      <c r="L173" s="5">
        <v>2100</v>
      </c>
      <c r="M173" s="5">
        <v>420</v>
      </c>
      <c r="N173" s="5">
        <v>1680</v>
      </c>
      <c r="O173" s="5">
        <v>0</v>
      </c>
      <c r="P173" s="1" t="s">
        <v>34</v>
      </c>
      <c r="Q173" s="1" t="s">
        <v>234</v>
      </c>
      <c r="R173" s="1" t="s">
        <v>24</v>
      </c>
    </row>
    <row r="174" spans="1:18" x14ac:dyDescent="0.25">
      <c r="A174" s="2">
        <v>45952</v>
      </c>
      <c r="B174" s="1" t="s">
        <v>507</v>
      </c>
      <c r="C174" s="1" t="s">
        <v>501</v>
      </c>
      <c r="D174" s="1" t="s">
        <v>41</v>
      </c>
      <c r="E174" s="1" t="s">
        <v>66</v>
      </c>
      <c r="F174" s="1" t="s">
        <v>27</v>
      </c>
      <c r="G174" s="1" t="s">
        <v>64</v>
      </c>
      <c r="H174" s="1">
        <v>2</v>
      </c>
      <c r="I174" s="5">
        <v>70</v>
      </c>
      <c r="J174" s="5">
        <v>100</v>
      </c>
      <c r="K174" s="1">
        <v>0</v>
      </c>
      <c r="L174" s="5">
        <v>200</v>
      </c>
      <c r="M174" s="5">
        <v>0</v>
      </c>
      <c r="N174" s="5">
        <v>200</v>
      </c>
      <c r="O174" s="5">
        <v>60</v>
      </c>
      <c r="P174" s="1" t="s">
        <v>34</v>
      </c>
      <c r="Q174" s="1" t="s">
        <v>235</v>
      </c>
      <c r="R174" s="1" t="s">
        <v>46</v>
      </c>
    </row>
    <row r="175" spans="1:18" x14ac:dyDescent="0.25">
      <c r="A175" s="2">
        <v>45897</v>
      </c>
      <c r="B175" s="1" t="s">
        <v>500</v>
      </c>
      <c r="C175" s="1" t="s">
        <v>501</v>
      </c>
      <c r="D175" s="1" t="s">
        <v>41</v>
      </c>
      <c r="E175" s="1" t="s">
        <v>63</v>
      </c>
      <c r="F175" s="1" t="s">
        <v>67</v>
      </c>
      <c r="G175" s="1" t="s">
        <v>61</v>
      </c>
      <c r="H175" s="1">
        <v>1</v>
      </c>
      <c r="I175" s="5">
        <v>15</v>
      </c>
      <c r="J175" s="5">
        <v>20</v>
      </c>
      <c r="K175" s="1">
        <v>0</v>
      </c>
      <c r="L175" s="5">
        <v>20</v>
      </c>
      <c r="M175" s="5">
        <v>0</v>
      </c>
      <c r="N175" s="5">
        <v>20</v>
      </c>
      <c r="O175" s="5">
        <v>5</v>
      </c>
      <c r="P175" s="1" t="s">
        <v>49</v>
      </c>
      <c r="Q175" s="1" t="s">
        <v>236</v>
      </c>
      <c r="R175" s="1" t="s">
        <v>46</v>
      </c>
    </row>
    <row r="176" spans="1:18" x14ac:dyDescent="0.25">
      <c r="A176" s="2">
        <v>45973</v>
      </c>
      <c r="B176" s="1" t="s">
        <v>505</v>
      </c>
      <c r="C176" s="1" t="s">
        <v>499</v>
      </c>
      <c r="D176" s="1" t="s">
        <v>18</v>
      </c>
      <c r="E176" s="1" t="s">
        <v>66</v>
      </c>
      <c r="F176" s="1" t="s">
        <v>32</v>
      </c>
      <c r="G176" s="1" t="s">
        <v>76</v>
      </c>
      <c r="H176" s="1">
        <v>2</v>
      </c>
      <c r="I176" s="5">
        <v>70</v>
      </c>
      <c r="J176" s="5">
        <v>100</v>
      </c>
      <c r="K176" s="1">
        <v>15</v>
      </c>
      <c r="L176" s="5">
        <v>200</v>
      </c>
      <c r="M176" s="5">
        <v>30</v>
      </c>
      <c r="N176" s="5">
        <v>170</v>
      </c>
      <c r="O176" s="5">
        <v>30</v>
      </c>
      <c r="P176" s="1" t="s">
        <v>49</v>
      </c>
      <c r="Q176" s="1" t="s">
        <v>228</v>
      </c>
      <c r="R176" s="1" t="s">
        <v>73</v>
      </c>
    </row>
    <row r="177" spans="1:18" x14ac:dyDescent="0.25">
      <c r="A177" s="2">
        <v>45727</v>
      </c>
      <c r="B177" s="1" t="s">
        <v>508</v>
      </c>
      <c r="C177" s="1" t="s">
        <v>496</v>
      </c>
      <c r="D177" s="1" t="s">
        <v>30</v>
      </c>
      <c r="E177" s="1" t="s">
        <v>52</v>
      </c>
      <c r="F177" s="1" t="s">
        <v>43</v>
      </c>
      <c r="G177" s="1" t="s">
        <v>71</v>
      </c>
      <c r="H177" s="1">
        <v>2</v>
      </c>
      <c r="I177" s="5">
        <v>12</v>
      </c>
      <c r="J177" s="5">
        <v>20</v>
      </c>
      <c r="K177" s="1">
        <v>0</v>
      </c>
      <c r="L177" s="5">
        <v>40</v>
      </c>
      <c r="M177" s="5">
        <v>0</v>
      </c>
      <c r="N177" s="5">
        <v>40</v>
      </c>
      <c r="O177" s="5">
        <v>16</v>
      </c>
      <c r="P177" s="1" t="s">
        <v>22</v>
      </c>
      <c r="Q177" s="1" t="s">
        <v>237</v>
      </c>
      <c r="R177" s="1" t="s">
        <v>24</v>
      </c>
    </row>
    <row r="178" spans="1:18" x14ac:dyDescent="0.25">
      <c r="A178" s="2">
        <v>45663</v>
      </c>
      <c r="B178" s="1" t="s">
        <v>503</v>
      </c>
      <c r="C178" s="1" t="s">
        <v>499</v>
      </c>
      <c r="D178" s="1" t="s">
        <v>30</v>
      </c>
      <c r="E178" s="1" t="s">
        <v>47</v>
      </c>
      <c r="F178" s="1" t="s">
        <v>67</v>
      </c>
      <c r="G178" s="1" t="s">
        <v>99</v>
      </c>
      <c r="H178" s="1">
        <v>10</v>
      </c>
      <c r="I178" s="5">
        <v>15</v>
      </c>
      <c r="J178" s="5">
        <v>20</v>
      </c>
      <c r="K178" s="1">
        <v>0</v>
      </c>
      <c r="L178" s="5">
        <v>200</v>
      </c>
      <c r="M178" s="5">
        <v>0</v>
      </c>
      <c r="N178" s="5">
        <v>200</v>
      </c>
      <c r="O178" s="5">
        <v>50</v>
      </c>
      <c r="P178" s="1" t="s">
        <v>22</v>
      </c>
      <c r="Q178" s="1" t="s">
        <v>238</v>
      </c>
      <c r="R178" s="1" t="s">
        <v>24</v>
      </c>
    </row>
    <row r="179" spans="1:18" x14ac:dyDescent="0.25">
      <c r="A179" s="2">
        <v>45951</v>
      </c>
      <c r="B179" s="1" t="s">
        <v>507</v>
      </c>
      <c r="C179" s="1" t="s">
        <v>501</v>
      </c>
      <c r="D179" s="1" t="s">
        <v>30</v>
      </c>
      <c r="E179" s="1" t="s">
        <v>42</v>
      </c>
      <c r="F179" s="1" t="s">
        <v>32</v>
      </c>
      <c r="G179" s="1" t="s">
        <v>56</v>
      </c>
      <c r="H179" s="1">
        <v>5</v>
      </c>
      <c r="I179" s="5">
        <v>7</v>
      </c>
      <c r="J179" s="5">
        <v>10</v>
      </c>
      <c r="K179" s="1">
        <v>0</v>
      </c>
      <c r="L179" s="5">
        <v>50</v>
      </c>
      <c r="M179" s="5">
        <v>0</v>
      </c>
      <c r="N179" s="5">
        <v>50</v>
      </c>
      <c r="O179" s="5">
        <v>15</v>
      </c>
      <c r="P179" s="1" t="s">
        <v>34</v>
      </c>
      <c r="Q179" s="1" t="s">
        <v>182</v>
      </c>
      <c r="R179" s="1" t="s">
        <v>46</v>
      </c>
    </row>
    <row r="180" spans="1:18" x14ac:dyDescent="0.25">
      <c r="A180" s="2">
        <v>45753</v>
      </c>
      <c r="B180" s="1" t="s">
        <v>506</v>
      </c>
      <c r="C180" s="1" t="s">
        <v>496</v>
      </c>
      <c r="D180" s="1" t="s">
        <v>30</v>
      </c>
      <c r="E180" s="1" t="s">
        <v>31</v>
      </c>
      <c r="F180" s="1" t="s">
        <v>20</v>
      </c>
      <c r="G180" s="1" t="s">
        <v>21</v>
      </c>
      <c r="H180" s="1">
        <v>10</v>
      </c>
      <c r="I180" s="5">
        <v>325</v>
      </c>
      <c r="J180" s="5">
        <v>500</v>
      </c>
      <c r="K180" s="1">
        <v>5</v>
      </c>
      <c r="L180" s="5">
        <v>5000</v>
      </c>
      <c r="M180" s="5">
        <v>250</v>
      </c>
      <c r="N180" s="5">
        <v>4750</v>
      </c>
      <c r="O180" s="5">
        <v>1500</v>
      </c>
      <c r="P180" s="1" t="s">
        <v>22</v>
      </c>
      <c r="Q180" s="1" t="s">
        <v>239</v>
      </c>
      <c r="R180" s="1" t="s">
        <v>78</v>
      </c>
    </row>
    <row r="181" spans="1:18" x14ac:dyDescent="0.25">
      <c r="A181" s="2">
        <v>45984</v>
      </c>
      <c r="B181" s="1" t="s">
        <v>505</v>
      </c>
      <c r="C181" s="1" t="s">
        <v>499</v>
      </c>
      <c r="D181" s="1" t="s">
        <v>18</v>
      </c>
      <c r="E181" s="1" t="s">
        <v>31</v>
      </c>
      <c r="F181" s="1" t="s">
        <v>27</v>
      </c>
      <c r="G181" s="1" t="s">
        <v>111</v>
      </c>
      <c r="H181" s="1">
        <v>15</v>
      </c>
      <c r="I181" s="5">
        <v>70</v>
      </c>
      <c r="J181" s="5">
        <v>100</v>
      </c>
      <c r="K181" s="1">
        <v>20</v>
      </c>
      <c r="L181" s="5">
        <v>1500</v>
      </c>
      <c r="M181" s="5">
        <v>300</v>
      </c>
      <c r="N181" s="5">
        <v>1200</v>
      </c>
      <c r="O181" s="5">
        <v>150</v>
      </c>
      <c r="P181" s="1" t="s">
        <v>49</v>
      </c>
      <c r="Q181" s="1" t="s">
        <v>240</v>
      </c>
      <c r="R181" s="1" t="s">
        <v>51</v>
      </c>
    </row>
    <row r="182" spans="1:18" x14ac:dyDescent="0.25">
      <c r="A182" s="2">
        <v>45787</v>
      </c>
      <c r="B182" s="1" t="s">
        <v>497</v>
      </c>
      <c r="C182" s="1" t="s">
        <v>496</v>
      </c>
      <c r="D182" s="1" t="s">
        <v>18</v>
      </c>
      <c r="E182" s="1" t="s">
        <v>42</v>
      </c>
      <c r="F182" s="1" t="s">
        <v>38</v>
      </c>
      <c r="G182" s="1" t="s">
        <v>103</v>
      </c>
      <c r="H182" s="1">
        <v>2</v>
      </c>
      <c r="I182" s="5">
        <v>37.5</v>
      </c>
      <c r="J182" s="5">
        <v>50</v>
      </c>
      <c r="K182" s="1">
        <v>15</v>
      </c>
      <c r="L182" s="5">
        <v>100</v>
      </c>
      <c r="M182" s="5">
        <v>15</v>
      </c>
      <c r="N182" s="5">
        <v>85</v>
      </c>
      <c r="O182" s="5">
        <v>10</v>
      </c>
      <c r="P182" s="1" t="s">
        <v>22</v>
      </c>
      <c r="Q182" s="1" t="s">
        <v>241</v>
      </c>
      <c r="R182" s="1" t="s">
        <v>78</v>
      </c>
    </row>
    <row r="183" spans="1:18" x14ac:dyDescent="0.25">
      <c r="A183" s="2">
        <v>45666</v>
      </c>
      <c r="B183" s="1" t="s">
        <v>503</v>
      </c>
      <c r="C183" s="1" t="s">
        <v>499</v>
      </c>
      <c r="D183" s="1" t="s">
        <v>18</v>
      </c>
      <c r="E183" s="1" t="s">
        <v>47</v>
      </c>
      <c r="F183" s="1" t="s">
        <v>58</v>
      </c>
      <c r="G183" s="1" t="s">
        <v>59</v>
      </c>
      <c r="H183" s="1">
        <v>2</v>
      </c>
      <c r="I183" s="5">
        <v>160</v>
      </c>
      <c r="J183" s="5">
        <v>200</v>
      </c>
      <c r="K183" s="1">
        <v>0</v>
      </c>
      <c r="L183" s="5">
        <v>400</v>
      </c>
      <c r="M183" s="5">
        <v>0</v>
      </c>
      <c r="N183" s="5">
        <v>400</v>
      </c>
      <c r="O183" s="5">
        <v>80</v>
      </c>
      <c r="P183" s="1" t="s">
        <v>22</v>
      </c>
      <c r="Q183" s="1" t="s">
        <v>242</v>
      </c>
      <c r="R183" s="1" t="s">
        <v>46</v>
      </c>
    </row>
    <row r="184" spans="1:18" x14ac:dyDescent="0.25">
      <c r="A184" s="2">
        <v>45714</v>
      </c>
      <c r="B184" s="1" t="s">
        <v>498</v>
      </c>
      <c r="C184" s="1" t="s">
        <v>499</v>
      </c>
      <c r="D184" s="1" t="s">
        <v>41</v>
      </c>
      <c r="E184" s="1" t="s">
        <v>31</v>
      </c>
      <c r="F184" s="1" t="s">
        <v>32</v>
      </c>
      <c r="G184" s="1" t="s">
        <v>56</v>
      </c>
      <c r="H184" s="1">
        <v>1</v>
      </c>
      <c r="I184" s="5">
        <v>14</v>
      </c>
      <c r="J184" s="5">
        <v>20</v>
      </c>
      <c r="K184" s="1">
        <v>0</v>
      </c>
      <c r="L184" s="5">
        <v>20</v>
      </c>
      <c r="M184" s="5">
        <v>0</v>
      </c>
      <c r="N184" s="5">
        <v>20</v>
      </c>
      <c r="O184" s="5">
        <v>6</v>
      </c>
      <c r="P184" s="1" t="s">
        <v>34</v>
      </c>
      <c r="Q184" s="1" t="s">
        <v>243</v>
      </c>
      <c r="R184" s="1" t="s">
        <v>46</v>
      </c>
    </row>
    <row r="185" spans="1:18" x14ac:dyDescent="0.25">
      <c r="A185" s="2">
        <v>46018</v>
      </c>
      <c r="B185" s="1" t="s">
        <v>504</v>
      </c>
      <c r="C185" s="1" t="s">
        <v>499</v>
      </c>
      <c r="D185" s="1" t="s">
        <v>25</v>
      </c>
      <c r="E185" s="1" t="s">
        <v>42</v>
      </c>
      <c r="F185" s="1" t="s">
        <v>32</v>
      </c>
      <c r="G185" s="1" t="s">
        <v>93</v>
      </c>
      <c r="H185" s="1">
        <v>5</v>
      </c>
      <c r="I185" s="5">
        <v>98</v>
      </c>
      <c r="J185" s="5">
        <v>140</v>
      </c>
      <c r="K185" s="1">
        <v>0</v>
      </c>
      <c r="L185" s="5">
        <v>700</v>
      </c>
      <c r="M185" s="5">
        <v>0</v>
      </c>
      <c r="N185" s="5">
        <v>700</v>
      </c>
      <c r="O185" s="5">
        <v>210</v>
      </c>
      <c r="P185" s="1" t="s">
        <v>34</v>
      </c>
      <c r="Q185" s="1" t="s">
        <v>244</v>
      </c>
      <c r="R185" s="1" t="s">
        <v>46</v>
      </c>
    </row>
    <row r="186" spans="1:18" x14ac:dyDescent="0.25">
      <c r="A186" s="2">
        <v>45700</v>
      </c>
      <c r="B186" s="1" t="s">
        <v>498</v>
      </c>
      <c r="C186" s="1" t="s">
        <v>499</v>
      </c>
      <c r="D186" s="1" t="s">
        <v>25</v>
      </c>
      <c r="E186" s="1" t="s">
        <v>31</v>
      </c>
      <c r="F186" s="1" t="s">
        <v>58</v>
      </c>
      <c r="G186" s="1" t="s">
        <v>87</v>
      </c>
      <c r="H186" s="1">
        <v>5</v>
      </c>
      <c r="I186" s="5">
        <v>160</v>
      </c>
      <c r="J186" s="5">
        <v>200</v>
      </c>
      <c r="K186" s="1">
        <v>0</v>
      </c>
      <c r="L186" s="5">
        <v>1000</v>
      </c>
      <c r="M186" s="5">
        <v>0</v>
      </c>
      <c r="N186" s="5">
        <v>1000</v>
      </c>
      <c r="O186" s="5">
        <v>200</v>
      </c>
      <c r="P186" s="1" t="s">
        <v>34</v>
      </c>
      <c r="Q186" s="1" t="s">
        <v>187</v>
      </c>
      <c r="R186" s="1" t="s">
        <v>24</v>
      </c>
    </row>
    <row r="187" spans="1:18" x14ac:dyDescent="0.25">
      <c r="A187" s="2">
        <v>45773</v>
      </c>
      <c r="B187" s="1" t="s">
        <v>506</v>
      </c>
      <c r="C187" s="1" t="s">
        <v>496</v>
      </c>
      <c r="D187" s="1" t="s">
        <v>55</v>
      </c>
      <c r="E187" s="1" t="s">
        <v>19</v>
      </c>
      <c r="F187" s="1" t="s">
        <v>32</v>
      </c>
      <c r="G187" s="1" t="s">
        <v>76</v>
      </c>
      <c r="H187" s="1">
        <v>1</v>
      </c>
      <c r="I187" s="5">
        <v>70</v>
      </c>
      <c r="J187" s="5">
        <v>100</v>
      </c>
      <c r="K187" s="1">
        <v>15</v>
      </c>
      <c r="L187" s="5">
        <v>100</v>
      </c>
      <c r="M187" s="5">
        <v>15</v>
      </c>
      <c r="N187" s="5">
        <v>85</v>
      </c>
      <c r="O187" s="5">
        <v>15</v>
      </c>
      <c r="P187" s="1" t="s">
        <v>22</v>
      </c>
      <c r="Q187" s="1" t="s">
        <v>245</v>
      </c>
      <c r="R187" s="1" t="s">
        <v>36</v>
      </c>
    </row>
    <row r="188" spans="1:18" x14ac:dyDescent="0.25">
      <c r="A188" s="2">
        <v>45880</v>
      </c>
      <c r="B188" s="1" t="s">
        <v>500</v>
      </c>
      <c r="C188" s="1" t="s">
        <v>501</v>
      </c>
      <c r="D188" s="1" t="s">
        <v>30</v>
      </c>
      <c r="E188" s="1" t="s">
        <v>42</v>
      </c>
      <c r="F188" s="1" t="s">
        <v>38</v>
      </c>
      <c r="G188" s="1" t="s">
        <v>103</v>
      </c>
      <c r="H188" s="1">
        <v>10</v>
      </c>
      <c r="I188" s="5">
        <v>7.5</v>
      </c>
      <c r="J188" s="5">
        <v>10</v>
      </c>
      <c r="K188" s="1">
        <v>20</v>
      </c>
      <c r="L188" s="5">
        <v>100</v>
      </c>
      <c r="M188" s="5">
        <v>20</v>
      </c>
      <c r="N188" s="5">
        <v>80</v>
      </c>
      <c r="O188" s="5">
        <v>5</v>
      </c>
      <c r="P188" s="1" t="s">
        <v>22</v>
      </c>
      <c r="Q188" s="1" t="s">
        <v>246</v>
      </c>
      <c r="R188" s="1" t="s">
        <v>73</v>
      </c>
    </row>
    <row r="189" spans="1:18" x14ac:dyDescent="0.25">
      <c r="A189" s="2">
        <v>45660</v>
      </c>
      <c r="B189" s="1" t="s">
        <v>503</v>
      </c>
      <c r="C189" s="1" t="s">
        <v>499</v>
      </c>
      <c r="D189" s="1" t="s">
        <v>30</v>
      </c>
      <c r="E189" s="1" t="s">
        <v>52</v>
      </c>
      <c r="F189" s="1" t="s">
        <v>32</v>
      </c>
      <c r="G189" s="1" t="s">
        <v>56</v>
      </c>
      <c r="H189" s="1">
        <v>10</v>
      </c>
      <c r="I189" s="5">
        <v>7</v>
      </c>
      <c r="J189" s="5">
        <v>10</v>
      </c>
      <c r="K189" s="1">
        <v>0</v>
      </c>
      <c r="L189" s="5">
        <v>100</v>
      </c>
      <c r="M189" s="5">
        <v>0</v>
      </c>
      <c r="N189" s="5">
        <v>100</v>
      </c>
      <c r="O189" s="5">
        <v>30</v>
      </c>
      <c r="P189" s="1" t="s">
        <v>34</v>
      </c>
      <c r="Q189" s="1" t="s">
        <v>229</v>
      </c>
      <c r="R189" s="1" t="s">
        <v>46</v>
      </c>
    </row>
    <row r="190" spans="1:18" x14ac:dyDescent="0.25">
      <c r="A190" s="2">
        <v>46006</v>
      </c>
      <c r="B190" s="1" t="s">
        <v>504</v>
      </c>
      <c r="C190" s="1" t="s">
        <v>499</v>
      </c>
      <c r="D190" s="1" t="s">
        <v>41</v>
      </c>
      <c r="E190" s="1" t="s">
        <v>26</v>
      </c>
      <c r="F190" s="1" t="s">
        <v>43</v>
      </c>
      <c r="G190" s="1" t="s">
        <v>81</v>
      </c>
      <c r="H190" s="1">
        <v>10</v>
      </c>
      <c r="I190" s="5">
        <v>120</v>
      </c>
      <c r="J190" s="5">
        <v>200</v>
      </c>
      <c r="K190" s="1">
        <v>0</v>
      </c>
      <c r="L190" s="5">
        <v>2000</v>
      </c>
      <c r="M190" s="5">
        <v>0</v>
      </c>
      <c r="N190" s="5">
        <v>2000</v>
      </c>
      <c r="O190" s="5">
        <v>800</v>
      </c>
      <c r="P190" s="1" t="s">
        <v>22</v>
      </c>
      <c r="Q190" s="1" t="s">
        <v>247</v>
      </c>
      <c r="R190" s="1" t="s">
        <v>46</v>
      </c>
    </row>
    <row r="191" spans="1:18" x14ac:dyDescent="0.25">
      <c r="A191" s="2">
        <v>45860</v>
      </c>
      <c r="B191" s="1" t="s">
        <v>509</v>
      </c>
      <c r="C191" s="1" t="s">
        <v>501</v>
      </c>
      <c r="D191" s="1" t="s">
        <v>30</v>
      </c>
      <c r="E191" s="1" t="s">
        <v>31</v>
      </c>
      <c r="F191" s="1" t="s">
        <v>27</v>
      </c>
      <c r="G191" s="1" t="s">
        <v>64</v>
      </c>
      <c r="H191" s="1">
        <v>5</v>
      </c>
      <c r="I191" s="5">
        <v>350</v>
      </c>
      <c r="J191" s="5">
        <v>500</v>
      </c>
      <c r="K191" s="1">
        <v>15</v>
      </c>
      <c r="L191" s="5">
        <v>2500</v>
      </c>
      <c r="M191" s="5">
        <v>375</v>
      </c>
      <c r="N191" s="5">
        <v>2125</v>
      </c>
      <c r="O191" s="5">
        <v>375</v>
      </c>
      <c r="P191" s="1" t="s">
        <v>34</v>
      </c>
      <c r="Q191" s="1" t="s">
        <v>162</v>
      </c>
      <c r="R191" s="1" t="s">
        <v>78</v>
      </c>
    </row>
    <row r="192" spans="1:18" x14ac:dyDescent="0.25">
      <c r="A192" s="2">
        <v>45716</v>
      </c>
      <c r="B192" s="1" t="s">
        <v>498</v>
      </c>
      <c r="C192" s="1" t="s">
        <v>499</v>
      </c>
      <c r="D192" s="1" t="s">
        <v>25</v>
      </c>
      <c r="E192" s="1" t="s">
        <v>63</v>
      </c>
      <c r="F192" s="1" t="s">
        <v>58</v>
      </c>
      <c r="G192" s="1" t="s">
        <v>91</v>
      </c>
      <c r="H192" s="1">
        <v>15</v>
      </c>
      <c r="I192" s="5">
        <v>16</v>
      </c>
      <c r="J192" s="5">
        <v>20</v>
      </c>
      <c r="K192" s="1">
        <v>15</v>
      </c>
      <c r="L192" s="5">
        <v>300</v>
      </c>
      <c r="M192" s="5">
        <v>45</v>
      </c>
      <c r="N192" s="5">
        <v>255</v>
      </c>
      <c r="O192" s="5">
        <v>15</v>
      </c>
      <c r="P192" s="1" t="s">
        <v>49</v>
      </c>
      <c r="Q192" s="1" t="s">
        <v>248</v>
      </c>
      <c r="R192" s="1" t="s">
        <v>78</v>
      </c>
    </row>
    <row r="193" spans="1:18" x14ac:dyDescent="0.25">
      <c r="A193" s="2">
        <v>45678</v>
      </c>
      <c r="B193" s="1" t="s">
        <v>503</v>
      </c>
      <c r="C193" s="1" t="s">
        <v>499</v>
      </c>
      <c r="D193" s="1" t="s">
        <v>18</v>
      </c>
      <c r="E193" s="1" t="s">
        <v>42</v>
      </c>
      <c r="F193" s="1" t="s">
        <v>32</v>
      </c>
      <c r="G193" s="1" t="s">
        <v>93</v>
      </c>
      <c r="H193" s="1">
        <v>1</v>
      </c>
      <c r="I193" s="5">
        <v>7</v>
      </c>
      <c r="J193" s="5">
        <v>10</v>
      </c>
      <c r="K193" s="1">
        <v>0</v>
      </c>
      <c r="L193" s="5">
        <v>10</v>
      </c>
      <c r="M193" s="5">
        <v>0</v>
      </c>
      <c r="N193" s="5">
        <v>10</v>
      </c>
      <c r="O193" s="5">
        <v>3</v>
      </c>
      <c r="P193" s="1" t="s">
        <v>34</v>
      </c>
      <c r="Q193" s="1" t="s">
        <v>133</v>
      </c>
      <c r="R193" s="1" t="s">
        <v>73</v>
      </c>
    </row>
    <row r="194" spans="1:18" x14ac:dyDescent="0.25">
      <c r="A194" s="2">
        <v>45768</v>
      </c>
      <c r="B194" s="1" t="s">
        <v>506</v>
      </c>
      <c r="C194" s="1" t="s">
        <v>496</v>
      </c>
      <c r="D194" s="1" t="s">
        <v>25</v>
      </c>
      <c r="E194" s="1" t="s">
        <v>70</v>
      </c>
      <c r="F194" s="1" t="s">
        <v>67</v>
      </c>
      <c r="G194" s="1" t="s">
        <v>99</v>
      </c>
      <c r="H194" s="1">
        <v>15</v>
      </c>
      <c r="I194" s="5">
        <v>375</v>
      </c>
      <c r="J194" s="5">
        <v>500</v>
      </c>
      <c r="K194" s="1">
        <v>20</v>
      </c>
      <c r="L194" s="5">
        <v>7500</v>
      </c>
      <c r="M194" s="5">
        <v>1500</v>
      </c>
      <c r="N194" s="5">
        <v>6000</v>
      </c>
      <c r="O194" s="5">
        <v>375</v>
      </c>
      <c r="P194" s="1" t="s">
        <v>34</v>
      </c>
      <c r="Q194" s="1" t="s">
        <v>249</v>
      </c>
      <c r="R194" s="1" t="s">
        <v>24</v>
      </c>
    </row>
    <row r="195" spans="1:18" x14ac:dyDescent="0.25">
      <c r="A195" s="2">
        <v>45994</v>
      </c>
      <c r="B195" s="1" t="s">
        <v>504</v>
      </c>
      <c r="C195" s="1" t="s">
        <v>499</v>
      </c>
      <c r="D195" s="1" t="s">
        <v>25</v>
      </c>
      <c r="E195" s="1" t="s">
        <v>66</v>
      </c>
      <c r="F195" s="1" t="s">
        <v>43</v>
      </c>
      <c r="G195" s="1" t="s">
        <v>101</v>
      </c>
      <c r="H195" s="1">
        <v>1</v>
      </c>
      <c r="I195" s="5">
        <v>60</v>
      </c>
      <c r="J195" s="5">
        <v>100</v>
      </c>
      <c r="K195" s="1">
        <v>5</v>
      </c>
      <c r="L195" s="5">
        <v>100</v>
      </c>
      <c r="M195" s="5">
        <v>5</v>
      </c>
      <c r="N195" s="5">
        <v>95</v>
      </c>
      <c r="O195" s="5">
        <v>35</v>
      </c>
      <c r="P195" s="1" t="s">
        <v>34</v>
      </c>
      <c r="Q195" s="1" t="s">
        <v>250</v>
      </c>
      <c r="R195" s="1" t="s">
        <v>78</v>
      </c>
    </row>
    <row r="196" spans="1:18" x14ac:dyDescent="0.25">
      <c r="A196" s="2">
        <v>45712</v>
      </c>
      <c r="B196" s="1" t="s">
        <v>498</v>
      </c>
      <c r="C196" s="1" t="s">
        <v>499</v>
      </c>
      <c r="D196" s="1" t="s">
        <v>18</v>
      </c>
      <c r="E196" s="1" t="s">
        <v>19</v>
      </c>
      <c r="F196" s="1" t="s">
        <v>58</v>
      </c>
      <c r="G196" s="1" t="s">
        <v>53</v>
      </c>
      <c r="H196" s="1">
        <v>10</v>
      </c>
      <c r="I196" s="5">
        <v>112</v>
      </c>
      <c r="J196" s="5">
        <v>140</v>
      </c>
      <c r="K196" s="1">
        <v>0</v>
      </c>
      <c r="L196" s="5">
        <v>1400</v>
      </c>
      <c r="M196" s="5">
        <v>0</v>
      </c>
      <c r="N196" s="5">
        <v>1400</v>
      </c>
      <c r="O196" s="5">
        <v>280</v>
      </c>
      <c r="P196" s="1" t="s">
        <v>49</v>
      </c>
      <c r="Q196" s="1" t="s">
        <v>251</v>
      </c>
      <c r="R196" s="1" t="s">
        <v>36</v>
      </c>
    </row>
    <row r="197" spans="1:18" x14ac:dyDescent="0.25">
      <c r="A197" s="2">
        <v>45922</v>
      </c>
      <c r="B197" s="1" t="s">
        <v>502</v>
      </c>
      <c r="C197" s="1" t="s">
        <v>501</v>
      </c>
      <c r="D197" s="1" t="s">
        <v>25</v>
      </c>
      <c r="E197" s="1" t="s">
        <v>26</v>
      </c>
      <c r="F197" s="1" t="s">
        <v>58</v>
      </c>
      <c r="G197" s="1" t="s">
        <v>91</v>
      </c>
      <c r="H197" s="1">
        <v>2</v>
      </c>
      <c r="I197" s="5">
        <v>80</v>
      </c>
      <c r="J197" s="5">
        <v>100</v>
      </c>
      <c r="K197" s="1">
        <v>0</v>
      </c>
      <c r="L197" s="5">
        <v>200</v>
      </c>
      <c r="M197" s="5">
        <v>0</v>
      </c>
      <c r="N197" s="5">
        <v>200</v>
      </c>
      <c r="O197" s="5">
        <v>40</v>
      </c>
      <c r="P197" s="1" t="s">
        <v>34</v>
      </c>
      <c r="Q197" s="1" t="s">
        <v>252</v>
      </c>
      <c r="R197" s="1" t="s">
        <v>36</v>
      </c>
    </row>
    <row r="198" spans="1:18" x14ac:dyDescent="0.25">
      <c r="A198" s="2">
        <v>45708</v>
      </c>
      <c r="B198" s="1" t="s">
        <v>498</v>
      </c>
      <c r="C198" s="1" t="s">
        <v>499</v>
      </c>
      <c r="D198" s="1" t="s">
        <v>41</v>
      </c>
      <c r="E198" s="1" t="s">
        <v>66</v>
      </c>
      <c r="F198" s="1" t="s">
        <v>32</v>
      </c>
      <c r="G198" s="1" t="s">
        <v>48</v>
      </c>
      <c r="H198" s="1">
        <v>1</v>
      </c>
      <c r="I198" s="5">
        <v>35</v>
      </c>
      <c r="J198" s="5">
        <v>50</v>
      </c>
      <c r="K198" s="1">
        <v>0</v>
      </c>
      <c r="L198" s="5">
        <v>50</v>
      </c>
      <c r="M198" s="5">
        <v>0</v>
      </c>
      <c r="N198" s="5">
        <v>50</v>
      </c>
      <c r="O198" s="5">
        <v>15</v>
      </c>
      <c r="P198" s="1" t="s">
        <v>49</v>
      </c>
      <c r="Q198" s="1" t="s">
        <v>206</v>
      </c>
      <c r="R198" s="1" t="s">
        <v>46</v>
      </c>
    </row>
    <row r="199" spans="1:18" x14ac:dyDescent="0.25">
      <c r="A199" s="2">
        <v>45832</v>
      </c>
      <c r="B199" s="1" t="s">
        <v>495</v>
      </c>
      <c r="C199" s="1" t="s">
        <v>496</v>
      </c>
      <c r="D199" s="1" t="s">
        <v>30</v>
      </c>
      <c r="E199" s="1" t="s">
        <v>66</v>
      </c>
      <c r="F199" s="1" t="s">
        <v>27</v>
      </c>
      <c r="G199" s="1" t="s">
        <v>64</v>
      </c>
      <c r="H199" s="1">
        <v>10</v>
      </c>
      <c r="I199" s="5">
        <v>70</v>
      </c>
      <c r="J199" s="5">
        <v>100</v>
      </c>
      <c r="K199" s="1">
        <v>15</v>
      </c>
      <c r="L199" s="5">
        <v>1000</v>
      </c>
      <c r="M199" s="5">
        <v>150</v>
      </c>
      <c r="N199" s="5">
        <v>850</v>
      </c>
      <c r="O199" s="5">
        <v>150</v>
      </c>
      <c r="P199" s="1" t="s">
        <v>34</v>
      </c>
      <c r="Q199" s="1" t="s">
        <v>253</v>
      </c>
      <c r="R199" s="1" t="s">
        <v>24</v>
      </c>
    </row>
    <row r="200" spans="1:18" x14ac:dyDescent="0.25">
      <c r="A200" s="2">
        <v>45674</v>
      </c>
      <c r="B200" s="1" t="s">
        <v>503</v>
      </c>
      <c r="C200" s="1" t="s">
        <v>499</v>
      </c>
      <c r="D200" s="1" t="s">
        <v>30</v>
      </c>
      <c r="E200" s="1" t="s">
        <v>47</v>
      </c>
      <c r="F200" s="1" t="s">
        <v>27</v>
      </c>
      <c r="G200" s="1" t="s">
        <v>64</v>
      </c>
      <c r="H200" s="1">
        <v>5</v>
      </c>
      <c r="I200" s="5">
        <v>35</v>
      </c>
      <c r="J200" s="5">
        <v>50</v>
      </c>
      <c r="K200" s="1">
        <v>5</v>
      </c>
      <c r="L200" s="5">
        <v>250</v>
      </c>
      <c r="M200" s="5">
        <v>12.5</v>
      </c>
      <c r="N200" s="5">
        <v>237.5</v>
      </c>
      <c r="O200" s="5">
        <v>62.5</v>
      </c>
      <c r="P200" s="1" t="s">
        <v>34</v>
      </c>
      <c r="Q200" s="1" t="s">
        <v>254</v>
      </c>
      <c r="R200" s="1" t="s">
        <v>78</v>
      </c>
    </row>
    <row r="201" spans="1:18" x14ac:dyDescent="0.25">
      <c r="A201" s="2">
        <v>45995</v>
      </c>
      <c r="B201" s="1" t="s">
        <v>504</v>
      </c>
      <c r="C201" s="1" t="s">
        <v>499</v>
      </c>
      <c r="D201" s="1" t="s">
        <v>18</v>
      </c>
      <c r="E201" s="1" t="s">
        <v>47</v>
      </c>
      <c r="F201" s="1" t="s">
        <v>43</v>
      </c>
      <c r="G201" s="1" t="s">
        <v>83</v>
      </c>
      <c r="H201" s="1">
        <v>15</v>
      </c>
      <c r="I201" s="5">
        <v>12</v>
      </c>
      <c r="J201" s="5">
        <v>20</v>
      </c>
      <c r="K201" s="1">
        <v>0</v>
      </c>
      <c r="L201" s="5">
        <v>300</v>
      </c>
      <c r="M201" s="5">
        <v>0</v>
      </c>
      <c r="N201" s="5">
        <v>300</v>
      </c>
      <c r="O201" s="5">
        <v>120</v>
      </c>
      <c r="P201" s="1" t="s">
        <v>34</v>
      </c>
      <c r="Q201" s="1" t="s">
        <v>255</v>
      </c>
      <c r="R201" s="1" t="s">
        <v>51</v>
      </c>
    </row>
    <row r="202" spans="1:18" x14ac:dyDescent="0.25">
      <c r="A202" s="2">
        <v>45920</v>
      </c>
      <c r="B202" s="1" t="s">
        <v>502</v>
      </c>
      <c r="C202" s="1" t="s">
        <v>501</v>
      </c>
      <c r="D202" s="1" t="s">
        <v>41</v>
      </c>
      <c r="E202" s="1" t="s">
        <v>37</v>
      </c>
      <c r="F202" s="1" t="s">
        <v>67</v>
      </c>
      <c r="G202" s="1" t="s">
        <v>113</v>
      </c>
      <c r="H202" s="1">
        <v>15</v>
      </c>
      <c r="I202" s="5">
        <v>105</v>
      </c>
      <c r="J202" s="5">
        <v>140</v>
      </c>
      <c r="K202" s="1">
        <v>5</v>
      </c>
      <c r="L202" s="5">
        <v>2100</v>
      </c>
      <c r="M202" s="5">
        <v>105</v>
      </c>
      <c r="N202" s="5">
        <v>1995</v>
      </c>
      <c r="O202" s="5">
        <v>420</v>
      </c>
      <c r="P202" s="1" t="s">
        <v>34</v>
      </c>
      <c r="Q202" s="1" t="s">
        <v>256</v>
      </c>
      <c r="R202" s="1" t="s">
        <v>51</v>
      </c>
    </row>
    <row r="203" spans="1:18" x14ac:dyDescent="0.25">
      <c r="A203" s="2">
        <v>45846</v>
      </c>
      <c r="B203" s="1" t="s">
        <v>509</v>
      </c>
      <c r="C203" s="1" t="s">
        <v>501</v>
      </c>
      <c r="D203" s="1" t="s">
        <v>25</v>
      </c>
      <c r="E203" s="1" t="s">
        <v>52</v>
      </c>
      <c r="F203" s="1" t="s">
        <v>27</v>
      </c>
      <c r="G203" s="1" t="s">
        <v>64</v>
      </c>
      <c r="H203" s="1">
        <v>15</v>
      </c>
      <c r="I203" s="5">
        <v>98</v>
      </c>
      <c r="J203" s="5">
        <v>140</v>
      </c>
      <c r="K203" s="1">
        <v>20</v>
      </c>
      <c r="L203" s="5">
        <v>2100</v>
      </c>
      <c r="M203" s="5">
        <v>420</v>
      </c>
      <c r="N203" s="5">
        <v>1680</v>
      </c>
      <c r="O203" s="5">
        <v>210</v>
      </c>
      <c r="P203" s="1" t="s">
        <v>34</v>
      </c>
      <c r="Q203" s="1" t="s">
        <v>257</v>
      </c>
      <c r="R203" s="1" t="s">
        <v>46</v>
      </c>
    </row>
    <row r="204" spans="1:18" x14ac:dyDescent="0.25">
      <c r="A204" s="2">
        <v>45828</v>
      </c>
      <c r="B204" s="1" t="s">
        <v>495</v>
      </c>
      <c r="C204" s="1" t="s">
        <v>496</v>
      </c>
      <c r="D204" s="1" t="s">
        <v>25</v>
      </c>
      <c r="E204" s="1" t="s">
        <v>47</v>
      </c>
      <c r="F204" s="1" t="s">
        <v>58</v>
      </c>
      <c r="G204" s="1" t="s">
        <v>87</v>
      </c>
      <c r="H204" s="1">
        <v>5</v>
      </c>
      <c r="I204" s="5">
        <v>8</v>
      </c>
      <c r="J204" s="5">
        <v>10</v>
      </c>
      <c r="K204" s="1">
        <v>0</v>
      </c>
      <c r="L204" s="5">
        <v>50</v>
      </c>
      <c r="M204" s="5">
        <v>0</v>
      </c>
      <c r="N204" s="5">
        <v>50</v>
      </c>
      <c r="O204" s="5">
        <v>10</v>
      </c>
      <c r="P204" s="1" t="s">
        <v>22</v>
      </c>
      <c r="Q204" s="1" t="s">
        <v>215</v>
      </c>
      <c r="R204" s="1" t="s">
        <v>51</v>
      </c>
    </row>
    <row r="205" spans="1:18" x14ac:dyDescent="0.25">
      <c r="A205" s="2">
        <v>45736</v>
      </c>
      <c r="B205" s="1" t="s">
        <v>508</v>
      </c>
      <c r="C205" s="1" t="s">
        <v>496</v>
      </c>
      <c r="D205" s="1" t="s">
        <v>30</v>
      </c>
      <c r="E205" s="1" t="s">
        <v>63</v>
      </c>
      <c r="F205" s="1" t="s">
        <v>27</v>
      </c>
      <c r="G205" s="1" t="s">
        <v>64</v>
      </c>
      <c r="H205" s="1">
        <v>10</v>
      </c>
      <c r="I205" s="5">
        <v>14</v>
      </c>
      <c r="J205" s="5">
        <v>20</v>
      </c>
      <c r="K205" s="1">
        <v>0</v>
      </c>
      <c r="L205" s="5">
        <v>200</v>
      </c>
      <c r="M205" s="5">
        <v>0</v>
      </c>
      <c r="N205" s="5">
        <v>200</v>
      </c>
      <c r="O205" s="5">
        <v>60</v>
      </c>
      <c r="P205" s="1" t="s">
        <v>49</v>
      </c>
      <c r="Q205" s="1" t="s">
        <v>120</v>
      </c>
      <c r="R205" s="1" t="s">
        <v>46</v>
      </c>
    </row>
    <row r="206" spans="1:18" x14ac:dyDescent="0.25">
      <c r="A206" s="2">
        <v>45923</v>
      </c>
      <c r="B206" s="1" t="s">
        <v>502</v>
      </c>
      <c r="C206" s="1" t="s">
        <v>501</v>
      </c>
      <c r="D206" s="1" t="s">
        <v>55</v>
      </c>
      <c r="E206" s="1" t="s">
        <v>63</v>
      </c>
      <c r="F206" s="1" t="s">
        <v>20</v>
      </c>
      <c r="G206" s="1" t="s">
        <v>21</v>
      </c>
      <c r="H206" s="1">
        <v>2</v>
      </c>
      <c r="I206" s="5">
        <v>325</v>
      </c>
      <c r="J206" s="5">
        <v>500</v>
      </c>
      <c r="K206" s="1">
        <v>0</v>
      </c>
      <c r="L206" s="5">
        <v>1000</v>
      </c>
      <c r="M206" s="5">
        <v>0</v>
      </c>
      <c r="N206" s="5">
        <v>1000</v>
      </c>
      <c r="O206" s="5">
        <v>350</v>
      </c>
      <c r="P206" s="1" t="s">
        <v>34</v>
      </c>
      <c r="Q206" s="1" t="s">
        <v>258</v>
      </c>
      <c r="R206" s="1" t="s">
        <v>51</v>
      </c>
    </row>
    <row r="207" spans="1:18" x14ac:dyDescent="0.25">
      <c r="A207" s="2">
        <v>46002</v>
      </c>
      <c r="B207" s="1" t="s">
        <v>504</v>
      </c>
      <c r="C207" s="1" t="s">
        <v>499</v>
      </c>
      <c r="D207" s="1" t="s">
        <v>55</v>
      </c>
      <c r="E207" s="1" t="s">
        <v>70</v>
      </c>
      <c r="F207" s="1" t="s">
        <v>38</v>
      </c>
      <c r="G207" s="1" t="s">
        <v>95</v>
      </c>
      <c r="H207" s="1">
        <v>2</v>
      </c>
      <c r="I207" s="5">
        <v>150</v>
      </c>
      <c r="J207" s="5">
        <v>200</v>
      </c>
      <c r="K207" s="1">
        <v>5</v>
      </c>
      <c r="L207" s="5">
        <v>400</v>
      </c>
      <c r="M207" s="5">
        <v>20</v>
      </c>
      <c r="N207" s="5">
        <v>380</v>
      </c>
      <c r="O207" s="5">
        <v>80</v>
      </c>
      <c r="P207" s="1" t="s">
        <v>34</v>
      </c>
      <c r="Q207" s="1" t="s">
        <v>259</v>
      </c>
      <c r="R207" s="1" t="s">
        <v>46</v>
      </c>
    </row>
    <row r="208" spans="1:18" x14ac:dyDescent="0.25">
      <c r="A208" s="2">
        <v>45805</v>
      </c>
      <c r="B208" s="1" t="s">
        <v>497</v>
      </c>
      <c r="C208" s="1" t="s">
        <v>496</v>
      </c>
      <c r="D208" s="1" t="s">
        <v>30</v>
      </c>
      <c r="E208" s="1" t="s">
        <v>26</v>
      </c>
      <c r="F208" s="1" t="s">
        <v>38</v>
      </c>
      <c r="G208" s="1" t="s">
        <v>107</v>
      </c>
      <c r="H208" s="1">
        <v>1</v>
      </c>
      <c r="I208" s="5">
        <v>150</v>
      </c>
      <c r="J208" s="5">
        <v>200</v>
      </c>
      <c r="K208" s="1">
        <v>15</v>
      </c>
      <c r="L208" s="5">
        <v>200</v>
      </c>
      <c r="M208" s="5">
        <v>30</v>
      </c>
      <c r="N208" s="5">
        <v>170</v>
      </c>
      <c r="O208" s="5">
        <v>20</v>
      </c>
      <c r="P208" s="1" t="s">
        <v>49</v>
      </c>
      <c r="Q208" s="1" t="s">
        <v>260</v>
      </c>
      <c r="R208" s="1" t="s">
        <v>73</v>
      </c>
    </row>
    <row r="209" spans="1:18" x14ac:dyDescent="0.25">
      <c r="A209" s="2">
        <v>45880</v>
      </c>
      <c r="B209" s="1" t="s">
        <v>500</v>
      </c>
      <c r="C209" s="1" t="s">
        <v>501</v>
      </c>
      <c r="D209" s="1" t="s">
        <v>30</v>
      </c>
      <c r="E209" s="1" t="s">
        <v>42</v>
      </c>
      <c r="F209" s="1" t="s">
        <v>38</v>
      </c>
      <c r="G209" s="1" t="s">
        <v>103</v>
      </c>
      <c r="H209" s="1">
        <v>10</v>
      </c>
      <c r="I209" s="5">
        <v>7.5</v>
      </c>
      <c r="J209" s="5">
        <v>10</v>
      </c>
      <c r="K209" s="1">
        <v>20</v>
      </c>
      <c r="L209" s="5">
        <v>100</v>
      </c>
      <c r="M209" s="5">
        <v>20</v>
      </c>
      <c r="N209" s="5">
        <v>80</v>
      </c>
      <c r="O209" s="5">
        <v>5</v>
      </c>
      <c r="P209" s="1" t="s">
        <v>22</v>
      </c>
      <c r="Q209" s="1" t="s">
        <v>246</v>
      </c>
      <c r="R209" s="1" t="s">
        <v>73</v>
      </c>
    </row>
    <row r="210" spans="1:18" x14ac:dyDescent="0.25">
      <c r="A210" s="2">
        <v>45701</v>
      </c>
      <c r="B210" s="1" t="s">
        <v>498</v>
      </c>
      <c r="C210" s="1" t="s">
        <v>499</v>
      </c>
      <c r="D210" s="1" t="s">
        <v>41</v>
      </c>
      <c r="E210" s="1" t="s">
        <v>66</v>
      </c>
      <c r="F210" s="1" t="s">
        <v>32</v>
      </c>
      <c r="G210" s="1" t="s">
        <v>48</v>
      </c>
      <c r="H210" s="1">
        <v>10</v>
      </c>
      <c r="I210" s="5">
        <v>140</v>
      </c>
      <c r="J210" s="5">
        <v>200</v>
      </c>
      <c r="K210" s="1">
        <v>5</v>
      </c>
      <c r="L210" s="5">
        <v>2000</v>
      </c>
      <c r="M210" s="5">
        <v>100</v>
      </c>
      <c r="N210" s="5">
        <v>1900</v>
      </c>
      <c r="O210" s="5">
        <v>500</v>
      </c>
      <c r="P210" s="1" t="s">
        <v>22</v>
      </c>
      <c r="Q210" s="1" t="s">
        <v>261</v>
      </c>
      <c r="R210" s="1" t="s">
        <v>46</v>
      </c>
    </row>
    <row r="211" spans="1:18" x14ac:dyDescent="0.25">
      <c r="A211" s="2">
        <v>45790</v>
      </c>
      <c r="B211" s="1" t="s">
        <v>497</v>
      </c>
      <c r="C211" s="1" t="s">
        <v>496</v>
      </c>
      <c r="D211" s="1" t="s">
        <v>41</v>
      </c>
      <c r="E211" s="1" t="s">
        <v>66</v>
      </c>
      <c r="F211" s="1" t="s">
        <v>38</v>
      </c>
      <c r="G211" s="1" t="s">
        <v>95</v>
      </c>
      <c r="H211" s="1">
        <v>5</v>
      </c>
      <c r="I211" s="5">
        <v>75</v>
      </c>
      <c r="J211" s="5">
        <v>100</v>
      </c>
      <c r="K211" s="1">
        <v>10</v>
      </c>
      <c r="L211" s="5">
        <v>500</v>
      </c>
      <c r="M211" s="5">
        <v>50</v>
      </c>
      <c r="N211" s="5">
        <v>450</v>
      </c>
      <c r="O211" s="5">
        <v>75</v>
      </c>
      <c r="P211" s="1" t="s">
        <v>49</v>
      </c>
      <c r="Q211" s="1" t="s">
        <v>262</v>
      </c>
      <c r="R211" s="1" t="s">
        <v>73</v>
      </c>
    </row>
    <row r="212" spans="1:18" x14ac:dyDescent="0.25">
      <c r="A212" s="2">
        <v>45920</v>
      </c>
      <c r="B212" s="1" t="s">
        <v>502</v>
      </c>
      <c r="C212" s="1" t="s">
        <v>501</v>
      </c>
      <c r="D212" s="1" t="s">
        <v>30</v>
      </c>
      <c r="E212" s="1" t="s">
        <v>52</v>
      </c>
      <c r="F212" s="1" t="s">
        <v>67</v>
      </c>
      <c r="G212" s="1" t="s">
        <v>99</v>
      </c>
      <c r="H212" s="1">
        <v>5</v>
      </c>
      <c r="I212" s="5">
        <v>7.5</v>
      </c>
      <c r="J212" s="5">
        <v>10</v>
      </c>
      <c r="K212" s="1">
        <v>0</v>
      </c>
      <c r="L212" s="5">
        <v>50</v>
      </c>
      <c r="M212" s="5">
        <v>0</v>
      </c>
      <c r="N212" s="5">
        <v>50</v>
      </c>
      <c r="O212" s="5">
        <v>12.5</v>
      </c>
      <c r="P212" s="1" t="s">
        <v>34</v>
      </c>
      <c r="Q212" s="1" t="s">
        <v>263</v>
      </c>
      <c r="R212" s="1" t="s">
        <v>46</v>
      </c>
    </row>
    <row r="213" spans="1:18" x14ac:dyDescent="0.25">
      <c r="A213" s="2">
        <v>45891</v>
      </c>
      <c r="B213" s="1" t="s">
        <v>500</v>
      </c>
      <c r="C213" s="1" t="s">
        <v>501</v>
      </c>
      <c r="D213" s="1" t="s">
        <v>41</v>
      </c>
      <c r="E213" s="1" t="s">
        <v>47</v>
      </c>
      <c r="F213" s="1" t="s">
        <v>43</v>
      </c>
      <c r="G213" s="1" t="s">
        <v>83</v>
      </c>
      <c r="H213" s="1">
        <v>10</v>
      </c>
      <c r="I213" s="5">
        <v>12</v>
      </c>
      <c r="J213" s="5">
        <v>20</v>
      </c>
      <c r="K213" s="1">
        <v>0</v>
      </c>
      <c r="L213" s="5">
        <v>200</v>
      </c>
      <c r="M213" s="5">
        <v>0</v>
      </c>
      <c r="N213" s="5">
        <v>200</v>
      </c>
      <c r="O213" s="5">
        <v>80</v>
      </c>
      <c r="P213" s="1" t="s">
        <v>34</v>
      </c>
      <c r="Q213" s="1" t="s">
        <v>264</v>
      </c>
      <c r="R213" s="1" t="s">
        <v>24</v>
      </c>
    </row>
    <row r="214" spans="1:18" x14ac:dyDescent="0.25">
      <c r="A214" s="2">
        <v>45876</v>
      </c>
      <c r="B214" s="1" t="s">
        <v>500</v>
      </c>
      <c r="C214" s="1" t="s">
        <v>501</v>
      </c>
      <c r="D214" s="1" t="s">
        <v>25</v>
      </c>
      <c r="E214" s="1" t="s">
        <v>52</v>
      </c>
      <c r="F214" s="1" t="s">
        <v>32</v>
      </c>
      <c r="G214" s="1" t="s">
        <v>56</v>
      </c>
      <c r="H214" s="1">
        <v>1</v>
      </c>
      <c r="I214" s="5">
        <v>35</v>
      </c>
      <c r="J214" s="5">
        <v>50</v>
      </c>
      <c r="K214" s="1">
        <v>0</v>
      </c>
      <c r="L214" s="5">
        <v>50</v>
      </c>
      <c r="M214" s="5">
        <v>0</v>
      </c>
      <c r="N214" s="5">
        <v>50</v>
      </c>
      <c r="O214" s="5">
        <v>15</v>
      </c>
      <c r="P214" s="1" t="s">
        <v>34</v>
      </c>
      <c r="Q214" s="1" t="s">
        <v>265</v>
      </c>
      <c r="R214" s="1" t="s">
        <v>36</v>
      </c>
    </row>
    <row r="215" spans="1:18" x14ac:dyDescent="0.25">
      <c r="A215" s="2">
        <v>45691</v>
      </c>
      <c r="B215" s="1" t="s">
        <v>498</v>
      </c>
      <c r="C215" s="1" t="s">
        <v>499</v>
      </c>
      <c r="D215" s="1" t="s">
        <v>41</v>
      </c>
      <c r="E215" s="1" t="s">
        <v>42</v>
      </c>
      <c r="F215" s="1" t="s">
        <v>27</v>
      </c>
      <c r="G215" s="1" t="s">
        <v>64</v>
      </c>
      <c r="H215" s="1">
        <v>10</v>
      </c>
      <c r="I215" s="5">
        <v>98</v>
      </c>
      <c r="J215" s="5">
        <v>140</v>
      </c>
      <c r="K215" s="1">
        <v>0</v>
      </c>
      <c r="L215" s="5">
        <v>1400</v>
      </c>
      <c r="M215" s="5">
        <v>0</v>
      </c>
      <c r="N215" s="5">
        <v>1400</v>
      </c>
      <c r="O215" s="5">
        <v>420</v>
      </c>
      <c r="P215" s="1" t="s">
        <v>22</v>
      </c>
      <c r="Q215" s="1" t="s">
        <v>203</v>
      </c>
      <c r="R215" s="1" t="s">
        <v>36</v>
      </c>
    </row>
    <row r="216" spans="1:18" x14ac:dyDescent="0.25">
      <c r="A216" s="2">
        <v>45671</v>
      </c>
      <c r="B216" s="1" t="s">
        <v>503</v>
      </c>
      <c r="C216" s="1" t="s">
        <v>499</v>
      </c>
      <c r="D216" s="1" t="s">
        <v>18</v>
      </c>
      <c r="E216" s="1" t="s">
        <v>26</v>
      </c>
      <c r="F216" s="1" t="s">
        <v>67</v>
      </c>
      <c r="G216" s="1" t="s">
        <v>74</v>
      </c>
      <c r="H216" s="1">
        <v>15</v>
      </c>
      <c r="I216" s="5">
        <v>375</v>
      </c>
      <c r="J216" s="5">
        <v>500</v>
      </c>
      <c r="K216" s="1">
        <v>5</v>
      </c>
      <c r="L216" s="5">
        <v>7500</v>
      </c>
      <c r="M216" s="5">
        <v>375</v>
      </c>
      <c r="N216" s="5">
        <v>7125</v>
      </c>
      <c r="O216" s="5">
        <v>1500</v>
      </c>
      <c r="P216" s="1" t="s">
        <v>49</v>
      </c>
      <c r="Q216" s="1" t="s">
        <v>266</v>
      </c>
      <c r="R216" s="1" t="s">
        <v>73</v>
      </c>
    </row>
    <row r="217" spans="1:18" x14ac:dyDescent="0.25">
      <c r="A217" s="2">
        <v>45908</v>
      </c>
      <c r="B217" s="1" t="s">
        <v>502</v>
      </c>
      <c r="C217" s="1" t="s">
        <v>501</v>
      </c>
      <c r="D217" s="1" t="s">
        <v>25</v>
      </c>
      <c r="E217" s="1" t="s">
        <v>42</v>
      </c>
      <c r="F217" s="1" t="s">
        <v>58</v>
      </c>
      <c r="G217" s="1" t="s">
        <v>53</v>
      </c>
      <c r="H217" s="1">
        <v>2</v>
      </c>
      <c r="I217" s="5">
        <v>8</v>
      </c>
      <c r="J217" s="5">
        <v>10</v>
      </c>
      <c r="K217" s="1">
        <v>10</v>
      </c>
      <c r="L217" s="5">
        <v>20</v>
      </c>
      <c r="M217" s="5">
        <v>2</v>
      </c>
      <c r="N217" s="5">
        <v>18</v>
      </c>
      <c r="O217" s="5">
        <v>2</v>
      </c>
      <c r="P217" s="1" t="s">
        <v>22</v>
      </c>
      <c r="Q217" s="1" t="s">
        <v>267</v>
      </c>
      <c r="R217" s="1" t="s">
        <v>78</v>
      </c>
    </row>
    <row r="218" spans="1:18" x14ac:dyDescent="0.25">
      <c r="A218" s="2">
        <v>46003</v>
      </c>
      <c r="B218" s="1" t="s">
        <v>504</v>
      </c>
      <c r="C218" s="1" t="s">
        <v>499</v>
      </c>
      <c r="D218" s="1" t="s">
        <v>18</v>
      </c>
      <c r="E218" s="1" t="s">
        <v>37</v>
      </c>
      <c r="F218" s="1" t="s">
        <v>67</v>
      </c>
      <c r="G218" s="1" t="s">
        <v>85</v>
      </c>
      <c r="H218" s="1">
        <v>2</v>
      </c>
      <c r="I218" s="5">
        <v>105</v>
      </c>
      <c r="J218" s="5">
        <v>140</v>
      </c>
      <c r="K218" s="1">
        <v>20</v>
      </c>
      <c r="L218" s="5">
        <v>280</v>
      </c>
      <c r="M218" s="5">
        <v>56</v>
      </c>
      <c r="N218" s="5">
        <v>224</v>
      </c>
      <c r="O218" s="5">
        <v>14</v>
      </c>
      <c r="P218" s="1" t="s">
        <v>22</v>
      </c>
      <c r="Q218" s="1" t="s">
        <v>268</v>
      </c>
      <c r="R218" s="1" t="s">
        <v>51</v>
      </c>
    </row>
    <row r="219" spans="1:18" x14ac:dyDescent="0.25">
      <c r="A219" s="2">
        <v>45845</v>
      </c>
      <c r="B219" s="1" t="s">
        <v>509</v>
      </c>
      <c r="C219" s="1" t="s">
        <v>501</v>
      </c>
      <c r="D219" s="1" t="s">
        <v>41</v>
      </c>
      <c r="E219" s="1" t="s">
        <v>66</v>
      </c>
      <c r="F219" s="1" t="s">
        <v>32</v>
      </c>
      <c r="G219" s="1" t="s">
        <v>76</v>
      </c>
      <c r="H219" s="1">
        <v>15</v>
      </c>
      <c r="I219" s="5">
        <v>70</v>
      </c>
      <c r="J219" s="5">
        <v>100</v>
      </c>
      <c r="K219" s="1">
        <v>0</v>
      </c>
      <c r="L219" s="5">
        <v>1500</v>
      </c>
      <c r="M219" s="5">
        <v>0</v>
      </c>
      <c r="N219" s="5">
        <v>1500</v>
      </c>
      <c r="O219" s="5">
        <v>450</v>
      </c>
      <c r="P219" s="1" t="s">
        <v>22</v>
      </c>
      <c r="Q219" s="1" t="s">
        <v>261</v>
      </c>
      <c r="R219" s="1" t="s">
        <v>46</v>
      </c>
    </row>
    <row r="220" spans="1:18" x14ac:dyDescent="0.25">
      <c r="A220" s="2">
        <v>45892</v>
      </c>
      <c r="B220" s="1" t="s">
        <v>500</v>
      </c>
      <c r="C220" s="1" t="s">
        <v>501</v>
      </c>
      <c r="D220" s="1" t="s">
        <v>25</v>
      </c>
      <c r="E220" s="1" t="s">
        <v>47</v>
      </c>
      <c r="F220" s="1" t="s">
        <v>27</v>
      </c>
      <c r="G220" s="1" t="s">
        <v>64</v>
      </c>
      <c r="H220" s="1">
        <v>5</v>
      </c>
      <c r="I220" s="5">
        <v>140</v>
      </c>
      <c r="J220" s="5">
        <v>200</v>
      </c>
      <c r="K220" s="1">
        <v>15</v>
      </c>
      <c r="L220" s="5">
        <v>1000</v>
      </c>
      <c r="M220" s="5">
        <v>150</v>
      </c>
      <c r="N220" s="5">
        <v>850</v>
      </c>
      <c r="O220" s="5">
        <v>150</v>
      </c>
      <c r="P220" s="1" t="s">
        <v>49</v>
      </c>
      <c r="Q220" s="1" t="s">
        <v>269</v>
      </c>
      <c r="R220" s="1" t="s">
        <v>46</v>
      </c>
    </row>
    <row r="221" spans="1:18" x14ac:dyDescent="0.25">
      <c r="A221" s="2">
        <v>45764</v>
      </c>
      <c r="B221" s="1" t="s">
        <v>506</v>
      </c>
      <c r="C221" s="1" t="s">
        <v>496</v>
      </c>
      <c r="D221" s="1" t="s">
        <v>30</v>
      </c>
      <c r="E221" s="1" t="s">
        <v>63</v>
      </c>
      <c r="F221" s="1" t="s">
        <v>32</v>
      </c>
      <c r="G221" s="1" t="s">
        <v>56</v>
      </c>
      <c r="H221" s="1">
        <v>10</v>
      </c>
      <c r="I221" s="5">
        <v>140</v>
      </c>
      <c r="J221" s="5">
        <v>200</v>
      </c>
      <c r="K221" s="1">
        <v>0</v>
      </c>
      <c r="L221" s="5">
        <v>2000</v>
      </c>
      <c r="M221" s="5">
        <v>0</v>
      </c>
      <c r="N221" s="5">
        <v>2000</v>
      </c>
      <c r="O221" s="5">
        <v>600</v>
      </c>
      <c r="P221" s="1" t="s">
        <v>34</v>
      </c>
      <c r="Q221" s="1" t="s">
        <v>270</v>
      </c>
      <c r="R221" s="1" t="s">
        <v>73</v>
      </c>
    </row>
    <row r="222" spans="1:18" x14ac:dyDescent="0.25">
      <c r="A222" s="2">
        <v>45736</v>
      </c>
      <c r="B222" s="1" t="s">
        <v>508</v>
      </c>
      <c r="C222" s="1" t="s">
        <v>496</v>
      </c>
      <c r="D222" s="1" t="s">
        <v>18</v>
      </c>
      <c r="E222" s="1" t="s">
        <v>70</v>
      </c>
      <c r="F222" s="1" t="s">
        <v>27</v>
      </c>
      <c r="G222" s="1" t="s">
        <v>111</v>
      </c>
      <c r="H222" s="1">
        <v>2</v>
      </c>
      <c r="I222" s="5">
        <v>70</v>
      </c>
      <c r="J222" s="5">
        <v>100</v>
      </c>
      <c r="K222" s="1">
        <v>20</v>
      </c>
      <c r="L222" s="5">
        <v>200</v>
      </c>
      <c r="M222" s="5">
        <v>40</v>
      </c>
      <c r="N222" s="5">
        <v>160</v>
      </c>
      <c r="O222" s="5">
        <v>20</v>
      </c>
      <c r="P222" s="1" t="s">
        <v>49</v>
      </c>
      <c r="Q222" s="1" t="s">
        <v>271</v>
      </c>
      <c r="R222" s="1" t="s">
        <v>46</v>
      </c>
    </row>
    <row r="223" spans="1:18" x14ac:dyDescent="0.25">
      <c r="A223" s="2">
        <v>45779</v>
      </c>
      <c r="B223" s="1" t="s">
        <v>497</v>
      </c>
      <c r="C223" s="1" t="s">
        <v>496</v>
      </c>
      <c r="D223" s="1" t="s">
        <v>55</v>
      </c>
      <c r="E223" s="1" t="s">
        <v>63</v>
      </c>
      <c r="F223" s="1" t="s">
        <v>32</v>
      </c>
      <c r="G223" s="1" t="s">
        <v>76</v>
      </c>
      <c r="H223" s="1">
        <v>15</v>
      </c>
      <c r="I223" s="5">
        <v>14</v>
      </c>
      <c r="J223" s="5">
        <v>20</v>
      </c>
      <c r="K223" s="1">
        <v>0</v>
      </c>
      <c r="L223" s="5">
        <v>300</v>
      </c>
      <c r="M223" s="5">
        <v>0</v>
      </c>
      <c r="N223" s="5">
        <v>300</v>
      </c>
      <c r="O223" s="5">
        <v>90</v>
      </c>
      <c r="P223" s="1" t="s">
        <v>49</v>
      </c>
      <c r="Q223" s="1" t="s">
        <v>272</v>
      </c>
      <c r="R223" s="1" t="s">
        <v>73</v>
      </c>
    </row>
    <row r="224" spans="1:18" x14ac:dyDescent="0.25">
      <c r="A224" s="2">
        <v>45710</v>
      </c>
      <c r="B224" s="1" t="s">
        <v>498</v>
      </c>
      <c r="C224" s="1" t="s">
        <v>499</v>
      </c>
      <c r="D224" s="1" t="s">
        <v>55</v>
      </c>
      <c r="E224" s="1" t="s">
        <v>47</v>
      </c>
      <c r="F224" s="1" t="s">
        <v>67</v>
      </c>
      <c r="G224" s="1" t="s">
        <v>113</v>
      </c>
      <c r="H224" s="1">
        <v>15</v>
      </c>
      <c r="I224" s="5">
        <v>37.5</v>
      </c>
      <c r="J224" s="5">
        <v>50</v>
      </c>
      <c r="K224" s="1">
        <v>20</v>
      </c>
      <c r="L224" s="5">
        <v>750</v>
      </c>
      <c r="M224" s="5">
        <v>150</v>
      </c>
      <c r="N224" s="5">
        <v>600</v>
      </c>
      <c r="O224" s="5">
        <v>37.5</v>
      </c>
      <c r="P224" s="1" t="s">
        <v>22</v>
      </c>
      <c r="Q224" s="1" t="s">
        <v>273</v>
      </c>
      <c r="R224" s="1" t="s">
        <v>78</v>
      </c>
    </row>
    <row r="225" spans="1:18" x14ac:dyDescent="0.25">
      <c r="A225" s="2">
        <v>45785</v>
      </c>
      <c r="B225" s="1" t="s">
        <v>497</v>
      </c>
      <c r="C225" s="1" t="s">
        <v>496</v>
      </c>
      <c r="D225" s="1" t="s">
        <v>55</v>
      </c>
      <c r="E225" s="1" t="s">
        <v>19</v>
      </c>
      <c r="F225" s="1" t="s">
        <v>20</v>
      </c>
      <c r="G225" s="1" t="s">
        <v>79</v>
      </c>
      <c r="H225" s="1">
        <v>10</v>
      </c>
      <c r="I225" s="5">
        <v>6.5</v>
      </c>
      <c r="J225" s="5">
        <v>10</v>
      </c>
      <c r="K225" s="1">
        <v>5</v>
      </c>
      <c r="L225" s="5">
        <v>100</v>
      </c>
      <c r="M225" s="5">
        <v>5</v>
      </c>
      <c r="N225" s="5">
        <v>95</v>
      </c>
      <c r="O225" s="5">
        <v>30</v>
      </c>
      <c r="P225" s="1" t="s">
        <v>49</v>
      </c>
      <c r="Q225" s="1" t="s">
        <v>274</v>
      </c>
      <c r="R225" s="1" t="s">
        <v>24</v>
      </c>
    </row>
    <row r="226" spans="1:18" x14ac:dyDescent="0.25">
      <c r="A226" s="2">
        <v>45971</v>
      </c>
      <c r="B226" s="1" t="s">
        <v>505</v>
      </c>
      <c r="C226" s="1" t="s">
        <v>499</v>
      </c>
      <c r="D226" s="1" t="s">
        <v>18</v>
      </c>
      <c r="E226" s="1" t="s">
        <v>66</v>
      </c>
      <c r="F226" s="1" t="s">
        <v>20</v>
      </c>
      <c r="G226" s="1" t="s">
        <v>79</v>
      </c>
      <c r="H226" s="1">
        <v>10</v>
      </c>
      <c r="I226" s="5">
        <v>6.5</v>
      </c>
      <c r="J226" s="5">
        <v>10</v>
      </c>
      <c r="K226" s="1">
        <v>0</v>
      </c>
      <c r="L226" s="5">
        <v>100</v>
      </c>
      <c r="M226" s="5">
        <v>0</v>
      </c>
      <c r="N226" s="5">
        <v>100</v>
      </c>
      <c r="O226" s="5">
        <v>35</v>
      </c>
      <c r="P226" s="1" t="s">
        <v>49</v>
      </c>
      <c r="Q226" s="1" t="s">
        <v>275</v>
      </c>
      <c r="R226" s="1" t="s">
        <v>36</v>
      </c>
    </row>
    <row r="227" spans="1:18" x14ac:dyDescent="0.25">
      <c r="A227" s="2">
        <v>45708</v>
      </c>
      <c r="B227" s="1" t="s">
        <v>498</v>
      </c>
      <c r="C227" s="1" t="s">
        <v>499</v>
      </c>
      <c r="D227" s="1" t="s">
        <v>41</v>
      </c>
      <c r="E227" s="1" t="s">
        <v>42</v>
      </c>
      <c r="F227" s="1" t="s">
        <v>67</v>
      </c>
      <c r="G227" s="1" t="s">
        <v>85</v>
      </c>
      <c r="H227" s="1">
        <v>15</v>
      </c>
      <c r="I227" s="5">
        <v>75</v>
      </c>
      <c r="J227" s="5">
        <v>100</v>
      </c>
      <c r="K227" s="1">
        <v>10</v>
      </c>
      <c r="L227" s="5">
        <v>1500</v>
      </c>
      <c r="M227" s="5">
        <v>150</v>
      </c>
      <c r="N227" s="5">
        <v>1350</v>
      </c>
      <c r="O227" s="5">
        <v>225</v>
      </c>
      <c r="P227" s="1" t="s">
        <v>49</v>
      </c>
      <c r="Q227" s="1" t="s">
        <v>276</v>
      </c>
      <c r="R227" s="1" t="s">
        <v>24</v>
      </c>
    </row>
    <row r="228" spans="1:18" x14ac:dyDescent="0.25">
      <c r="A228" s="2">
        <v>45969</v>
      </c>
      <c r="B228" s="1" t="s">
        <v>505</v>
      </c>
      <c r="C228" s="1" t="s">
        <v>499</v>
      </c>
      <c r="D228" s="1" t="s">
        <v>25</v>
      </c>
      <c r="E228" s="1" t="s">
        <v>47</v>
      </c>
      <c r="F228" s="1" t="s">
        <v>20</v>
      </c>
      <c r="G228" s="1" t="s">
        <v>79</v>
      </c>
      <c r="H228" s="1">
        <v>1</v>
      </c>
      <c r="I228" s="5">
        <v>91</v>
      </c>
      <c r="J228" s="5">
        <v>140</v>
      </c>
      <c r="K228" s="1">
        <v>10</v>
      </c>
      <c r="L228" s="5">
        <v>140</v>
      </c>
      <c r="M228" s="5">
        <v>14</v>
      </c>
      <c r="N228" s="5">
        <v>126</v>
      </c>
      <c r="O228" s="5">
        <v>35</v>
      </c>
      <c r="P228" s="1" t="s">
        <v>34</v>
      </c>
      <c r="Q228" s="1" t="s">
        <v>277</v>
      </c>
      <c r="R228" s="1" t="s">
        <v>78</v>
      </c>
    </row>
    <row r="229" spans="1:18" x14ac:dyDescent="0.25">
      <c r="A229" s="2">
        <v>45680</v>
      </c>
      <c r="B229" s="1" t="s">
        <v>503</v>
      </c>
      <c r="C229" s="1" t="s">
        <v>499</v>
      </c>
      <c r="D229" s="1" t="s">
        <v>18</v>
      </c>
      <c r="E229" s="1" t="s">
        <v>52</v>
      </c>
      <c r="F229" s="1" t="s">
        <v>32</v>
      </c>
      <c r="G229" s="1" t="s">
        <v>33</v>
      </c>
      <c r="H229" s="1">
        <v>15</v>
      </c>
      <c r="I229" s="5">
        <v>70</v>
      </c>
      <c r="J229" s="5">
        <v>100</v>
      </c>
      <c r="K229" s="1">
        <v>15</v>
      </c>
      <c r="L229" s="5">
        <v>1500</v>
      </c>
      <c r="M229" s="5">
        <v>225</v>
      </c>
      <c r="N229" s="5">
        <v>1275</v>
      </c>
      <c r="O229" s="5">
        <v>225</v>
      </c>
      <c r="P229" s="1" t="s">
        <v>22</v>
      </c>
      <c r="Q229" s="1" t="s">
        <v>278</v>
      </c>
      <c r="R229" s="1" t="s">
        <v>51</v>
      </c>
    </row>
    <row r="230" spans="1:18" x14ac:dyDescent="0.25">
      <c r="A230" s="2">
        <v>45980</v>
      </c>
      <c r="B230" s="1" t="s">
        <v>505</v>
      </c>
      <c r="C230" s="1" t="s">
        <v>499</v>
      </c>
      <c r="D230" s="1" t="s">
        <v>25</v>
      </c>
      <c r="E230" s="1" t="s">
        <v>47</v>
      </c>
      <c r="F230" s="1" t="s">
        <v>32</v>
      </c>
      <c r="G230" s="1" t="s">
        <v>56</v>
      </c>
      <c r="H230" s="1">
        <v>5</v>
      </c>
      <c r="I230" s="5">
        <v>35</v>
      </c>
      <c r="J230" s="5">
        <v>50</v>
      </c>
      <c r="K230" s="1">
        <v>5</v>
      </c>
      <c r="L230" s="5">
        <v>250</v>
      </c>
      <c r="M230" s="5">
        <v>12.5</v>
      </c>
      <c r="N230" s="5">
        <v>237.5</v>
      </c>
      <c r="O230" s="5">
        <v>62.5</v>
      </c>
      <c r="P230" s="1" t="s">
        <v>34</v>
      </c>
      <c r="Q230" s="1" t="s">
        <v>279</v>
      </c>
      <c r="R230" s="1" t="s">
        <v>24</v>
      </c>
    </row>
    <row r="231" spans="1:18" x14ac:dyDescent="0.25">
      <c r="A231" s="2">
        <v>45720</v>
      </c>
      <c r="B231" s="1" t="s">
        <v>508</v>
      </c>
      <c r="C231" s="1" t="s">
        <v>496</v>
      </c>
      <c r="D231" s="1" t="s">
        <v>55</v>
      </c>
      <c r="E231" s="1" t="s">
        <v>63</v>
      </c>
      <c r="F231" s="1" t="s">
        <v>27</v>
      </c>
      <c r="G231" s="1" t="s">
        <v>28</v>
      </c>
      <c r="H231" s="1">
        <v>2</v>
      </c>
      <c r="I231" s="5">
        <v>140</v>
      </c>
      <c r="J231" s="5">
        <v>200</v>
      </c>
      <c r="K231" s="1">
        <v>20</v>
      </c>
      <c r="L231" s="5">
        <v>400</v>
      </c>
      <c r="M231" s="5">
        <v>80</v>
      </c>
      <c r="N231" s="5">
        <v>320</v>
      </c>
      <c r="O231" s="5">
        <v>40</v>
      </c>
      <c r="P231" s="1" t="s">
        <v>34</v>
      </c>
      <c r="Q231" s="1" t="s">
        <v>162</v>
      </c>
      <c r="R231" s="1" t="s">
        <v>46</v>
      </c>
    </row>
    <row r="232" spans="1:18" x14ac:dyDescent="0.25">
      <c r="A232" s="2">
        <v>45798</v>
      </c>
      <c r="B232" s="1" t="s">
        <v>497</v>
      </c>
      <c r="C232" s="1" t="s">
        <v>496</v>
      </c>
      <c r="D232" s="1" t="s">
        <v>41</v>
      </c>
      <c r="E232" s="1" t="s">
        <v>52</v>
      </c>
      <c r="F232" s="1" t="s">
        <v>67</v>
      </c>
      <c r="G232" s="1" t="s">
        <v>61</v>
      </c>
      <c r="H232" s="1">
        <v>1</v>
      </c>
      <c r="I232" s="5">
        <v>75</v>
      </c>
      <c r="J232" s="5">
        <v>100</v>
      </c>
      <c r="K232" s="1">
        <v>0</v>
      </c>
      <c r="L232" s="5">
        <v>100</v>
      </c>
      <c r="M232" s="5">
        <v>0</v>
      </c>
      <c r="N232" s="5">
        <v>100</v>
      </c>
      <c r="O232" s="5">
        <v>25</v>
      </c>
      <c r="P232" s="1" t="s">
        <v>49</v>
      </c>
      <c r="Q232" s="1" t="s">
        <v>280</v>
      </c>
      <c r="R232" s="1" t="s">
        <v>46</v>
      </c>
    </row>
    <row r="233" spans="1:18" x14ac:dyDescent="0.25">
      <c r="A233" s="2">
        <v>45889</v>
      </c>
      <c r="B233" s="1" t="s">
        <v>500</v>
      </c>
      <c r="C233" s="1" t="s">
        <v>501</v>
      </c>
      <c r="D233" s="1" t="s">
        <v>41</v>
      </c>
      <c r="E233" s="1" t="s">
        <v>52</v>
      </c>
      <c r="F233" s="1" t="s">
        <v>67</v>
      </c>
      <c r="G233" s="1" t="s">
        <v>99</v>
      </c>
      <c r="H233" s="1">
        <v>10</v>
      </c>
      <c r="I233" s="5">
        <v>105</v>
      </c>
      <c r="J233" s="5">
        <v>140</v>
      </c>
      <c r="K233" s="1">
        <v>20</v>
      </c>
      <c r="L233" s="5">
        <v>1400</v>
      </c>
      <c r="M233" s="5">
        <v>280</v>
      </c>
      <c r="N233" s="5">
        <v>1120</v>
      </c>
      <c r="O233" s="5">
        <v>70</v>
      </c>
      <c r="P233" s="1" t="s">
        <v>34</v>
      </c>
      <c r="Q233" s="1" t="s">
        <v>281</v>
      </c>
      <c r="R233" s="1" t="s">
        <v>46</v>
      </c>
    </row>
    <row r="234" spans="1:18" x14ac:dyDescent="0.25">
      <c r="A234" s="2">
        <v>45792</v>
      </c>
      <c r="B234" s="1" t="s">
        <v>497</v>
      </c>
      <c r="C234" s="1" t="s">
        <v>496</v>
      </c>
      <c r="D234" s="1" t="s">
        <v>55</v>
      </c>
      <c r="E234" s="1" t="s">
        <v>66</v>
      </c>
      <c r="F234" s="1" t="s">
        <v>67</v>
      </c>
      <c r="G234" s="1" t="s">
        <v>61</v>
      </c>
      <c r="H234" s="1">
        <v>2</v>
      </c>
      <c r="I234" s="5">
        <v>15</v>
      </c>
      <c r="J234" s="5">
        <v>20</v>
      </c>
      <c r="K234" s="1">
        <v>15</v>
      </c>
      <c r="L234" s="5">
        <v>40</v>
      </c>
      <c r="M234" s="5">
        <v>6</v>
      </c>
      <c r="N234" s="5">
        <v>34</v>
      </c>
      <c r="O234" s="5">
        <v>4</v>
      </c>
      <c r="P234" s="1" t="s">
        <v>22</v>
      </c>
      <c r="Q234" s="1" t="s">
        <v>35</v>
      </c>
      <c r="R234" s="1" t="s">
        <v>46</v>
      </c>
    </row>
    <row r="235" spans="1:18" x14ac:dyDescent="0.25">
      <c r="A235" s="2">
        <v>45800</v>
      </c>
      <c r="B235" s="1" t="s">
        <v>497</v>
      </c>
      <c r="C235" s="1" t="s">
        <v>496</v>
      </c>
      <c r="D235" s="1" t="s">
        <v>18</v>
      </c>
      <c r="E235" s="1" t="s">
        <v>42</v>
      </c>
      <c r="F235" s="1" t="s">
        <v>27</v>
      </c>
      <c r="G235" s="1" t="s">
        <v>28</v>
      </c>
      <c r="H235" s="1">
        <v>1</v>
      </c>
      <c r="I235" s="5">
        <v>70</v>
      </c>
      <c r="J235" s="5">
        <v>100</v>
      </c>
      <c r="K235" s="1">
        <v>0</v>
      </c>
      <c r="L235" s="5">
        <v>100</v>
      </c>
      <c r="M235" s="5">
        <v>0</v>
      </c>
      <c r="N235" s="5">
        <v>100</v>
      </c>
      <c r="O235" s="5">
        <v>30</v>
      </c>
      <c r="P235" s="1" t="s">
        <v>22</v>
      </c>
      <c r="Q235" s="1" t="s">
        <v>282</v>
      </c>
      <c r="R235" s="1" t="s">
        <v>46</v>
      </c>
    </row>
    <row r="236" spans="1:18" x14ac:dyDescent="0.25">
      <c r="A236" s="2">
        <v>45839</v>
      </c>
      <c r="B236" s="1" t="s">
        <v>509</v>
      </c>
      <c r="C236" s="1" t="s">
        <v>501</v>
      </c>
      <c r="D236" s="1" t="s">
        <v>25</v>
      </c>
      <c r="E236" s="1" t="s">
        <v>47</v>
      </c>
      <c r="F236" s="1" t="s">
        <v>32</v>
      </c>
      <c r="G236" s="1" t="s">
        <v>76</v>
      </c>
      <c r="H236" s="1">
        <v>5</v>
      </c>
      <c r="I236" s="5">
        <v>7</v>
      </c>
      <c r="J236" s="5">
        <v>10</v>
      </c>
      <c r="K236" s="1">
        <v>5</v>
      </c>
      <c r="L236" s="5">
        <v>50</v>
      </c>
      <c r="M236" s="5">
        <v>2.5</v>
      </c>
      <c r="N236" s="5">
        <v>47.5</v>
      </c>
      <c r="O236" s="5">
        <v>12.5</v>
      </c>
      <c r="P236" s="1" t="s">
        <v>34</v>
      </c>
      <c r="Q236" s="1" t="s">
        <v>283</v>
      </c>
      <c r="R236" s="1" t="s">
        <v>78</v>
      </c>
    </row>
    <row r="237" spans="1:18" x14ac:dyDescent="0.25">
      <c r="A237" s="2">
        <v>45720</v>
      </c>
      <c r="B237" s="1" t="s">
        <v>508</v>
      </c>
      <c r="C237" s="1" t="s">
        <v>496</v>
      </c>
      <c r="D237" s="1" t="s">
        <v>55</v>
      </c>
      <c r="E237" s="1" t="s">
        <v>63</v>
      </c>
      <c r="F237" s="1" t="s">
        <v>38</v>
      </c>
      <c r="G237" s="1" t="s">
        <v>39</v>
      </c>
      <c r="H237" s="1">
        <v>5</v>
      </c>
      <c r="I237" s="5">
        <v>375</v>
      </c>
      <c r="J237" s="5">
        <v>500</v>
      </c>
      <c r="K237" s="1">
        <v>5</v>
      </c>
      <c r="L237" s="5">
        <v>2500</v>
      </c>
      <c r="M237" s="5">
        <v>125</v>
      </c>
      <c r="N237" s="5">
        <v>2375</v>
      </c>
      <c r="O237" s="5">
        <v>500</v>
      </c>
      <c r="P237" s="1" t="s">
        <v>22</v>
      </c>
      <c r="Q237" s="1" t="s">
        <v>284</v>
      </c>
      <c r="R237" s="1" t="s">
        <v>73</v>
      </c>
    </row>
    <row r="238" spans="1:18" x14ac:dyDescent="0.25">
      <c r="A238" s="2">
        <v>46007</v>
      </c>
      <c r="B238" s="1" t="s">
        <v>504</v>
      </c>
      <c r="C238" s="1" t="s">
        <v>499</v>
      </c>
      <c r="D238" s="1" t="s">
        <v>55</v>
      </c>
      <c r="E238" s="1" t="s">
        <v>63</v>
      </c>
      <c r="F238" s="1" t="s">
        <v>43</v>
      </c>
      <c r="G238" s="1" t="s">
        <v>83</v>
      </c>
      <c r="H238" s="1">
        <v>2</v>
      </c>
      <c r="I238" s="5">
        <v>300</v>
      </c>
      <c r="J238" s="5">
        <v>500</v>
      </c>
      <c r="K238" s="1">
        <v>0</v>
      </c>
      <c r="L238" s="5">
        <v>1000</v>
      </c>
      <c r="M238" s="5">
        <v>0</v>
      </c>
      <c r="N238" s="5">
        <v>1000</v>
      </c>
      <c r="O238" s="5">
        <v>400</v>
      </c>
      <c r="P238" s="1" t="s">
        <v>34</v>
      </c>
      <c r="Q238" s="1" t="s">
        <v>285</v>
      </c>
      <c r="R238" s="1" t="s">
        <v>24</v>
      </c>
    </row>
    <row r="239" spans="1:18" x14ac:dyDescent="0.25">
      <c r="A239" s="2">
        <v>45852</v>
      </c>
      <c r="B239" s="1" t="s">
        <v>509</v>
      </c>
      <c r="C239" s="1" t="s">
        <v>501</v>
      </c>
      <c r="D239" s="1" t="s">
        <v>25</v>
      </c>
      <c r="E239" s="1" t="s">
        <v>70</v>
      </c>
      <c r="F239" s="1" t="s">
        <v>58</v>
      </c>
      <c r="G239" s="1" t="s">
        <v>109</v>
      </c>
      <c r="H239" s="1">
        <v>15</v>
      </c>
      <c r="I239" s="5">
        <v>40</v>
      </c>
      <c r="J239" s="5">
        <v>50</v>
      </c>
      <c r="K239" s="1">
        <v>5</v>
      </c>
      <c r="L239" s="5">
        <v>750</v>
      </c>
      <c r="M239" s="5">
        <v>37.5</v>
      </c>
      <c r="N239" s="5">
        <v>712.5</v>
      </c>
      <c r="O239" s="5">
        <v>112.5</v>
      </c>
      <c r="P239" s="1" t="s">
        <v>22</v>
      </c>
      <c r="Q239" s="1" t="s">
        <v>110</v>
      </c>
      <c r="R239" s="1" t="s">
        <v>46</v>
      </c>
    </row>
    <row r="240" spans="1:18" x14ac:dyDescent="0.25">
      <c r="A240" s="2">
        <v>45750</v>
      </c>
      <c r="B240" s="1" t="s">
        <v>506</v>
      </c>
      <c r="C240" s="1" t="s">
        <v>496</v>
      </c>
      <c r="D240" s="1" t="s">
        <v>25</v>
      </c>
      <c r="E240" s="1" t="s">
        <v>31</v>
      </c>
      <c r="F240" s="1" t="s">
        <v>27</v>
      </c>
      <c r="G240" s="1" t="s">
        <v>64</v>
      </c>
      <c r="H240" s="1">
        <v>5</v>
      </c>
      <c r="I240" s="5">
        <v>70</v>
      </c>
      <c r="J240" s="5">
        <v>100</v>
      </c>
      <c r="K240" s="1">
        <v>0</v>
      </c>
      <c r="L240" s="5">
        <v>500</v>
      </c>
      <c r="M240" s="5">
        <v>0</v>
      </c>
      <c r="N240" s="5">
        <v>500</v>
      </c>
      <c r="O240" s="5">
        <v>150</v>
      </c>
      <c r="P240" s="1" t="s">
        <v>49</v>
      </c>
      <c r="Q240" s="1" t="s">
        <v>286</v>
      </c>
      <c r="R240" s="1" t="s">
        <v>51</v>
      </c>
    </row>
    <row r="241" spans="1:18" x14ac:dyDescent="0.25">
      <c r="A241" s="2">
        <v>45966</v>
      </c>
      <c r="B241" s="1" t="s">
        <v>505</v>
      </c>
      <c r="C241" s="1" t="s">
        <v>499</v>
      </c>
      <c r="D241" s="1" t="s">
        <v>18</v>
      </c>
      <c r="E241" s="1" t="s">
        <v>31</v>
      </c>
      <c r="F241" s="1" t="s">
        <v>58</v>
      </c>
      <c r="G241" s="1" t="s">
        <v>109</v>
      </c>
      <c r="H241" s="1">
        <v>2</v>
      </c>
      <c r="I241" s="5">
        <v>40</v>
      </c>
      <c r="J241" s="5">
        <v>50</v>
      </c>
      <c r="K241" s="1">
        <v>0</v>
      </c>
      <c r="L241" s="5">
        <v>100</v>
      </c>
      <c r="M241" s="5">
        <v>0</v>
      </c>
      <c r="N241" s="5">
        <v>100</v>
      </c>
      <c r="O241" s="5">
        <v>20</v>
      </c>
      <c r="P241" s="1" t="s">
        <v>49</v>
      </c>
      <c r="Q241" s="1" t="s">
        <v>287</v>
      </c>
      <c r="R241" s="1" t="s">
        <v>24</v>
      </c>
    </row>
    <row r="242" spans="1:18" x14ac:dyDescent="0.25">
      <c r="A242" s="2">
        <v>45992</v>
      </c>
      <c r="B242" s="1" t="s">
        <v>504</v>
      </c>
      <c r="C242" s="1" t="s">
        <v>499</v>
      </c>
      <c r="D242" s="1" t="s">
        <v>18</v>
      </c>
      <c r="E242" s="1" t="s">
        <v>70</v>
      </c>
      <c r="F242" s="1" t="s">
        <v>38</v>
      </c>
      <c r="G242" s="1" t="s">
        <v>105</v>
      </c>
      <c r="H242" s="1">
        <v>5</v>
      </c>
      <c r="I242" s="5">
        <v>75</v>
      </c>
      <c r="J242" s="5">
        <v>100</v>
      </c>
      <c r="K242" s="1">
        <v>0</v>
      </c>
      <c r="L242" s="5">
        <v>500</v>
      </c>
      <c r="M242" s="5">
        <v>0</v>
      </c>
      <c r="N242" s="5">
        <v>500</v>
      </c>
      <c r="O242" s="5">
        <v>125</v>
      </c>
      <c r="P242" s="1" t="s">
        <v>34</v>
      </c>
      <c r="Q242" s="1" t="s">
        <v>288</v>
      </c>
      <c r="R242" s="1" t="s">
        <v>51</v>
      </c>
    </row>
    <row r="243" spans="1:18" x14ac:dyDescent="0.25">
      <c r="A243" s="2">
        <v>45748</v>
      </c>
      <c r="B243" s="1" t="s">
        <v>506</v>
      </c>
      <c r="C243" s="1" t="s">
        <v>496</v>
      </c>
      <c r="D243" s="1" t="s">
        <v>30</v>
      </c>
      <c r="E243" s="1" t="s">
        <v>66</v>
      </c>
      <c r="F243" s="1" t="s">
        <v>32</v>
      </c>
      <c r="G243" s="1" t="s">
        <v>93</v>
      </c>
      <c r="H243" s="1">
        <v>1</v>
      </c>
      <c r="I243" s="5">
        <v>98</v>
      </c>
      <c r="J243" s="5">
        <v>140</v>
      </c>
      <c r="K243" s="1">
        <v>0</v>
      </c>
      <c r="L243" s="5">
        <v>140</v>
      </c>
      <c r="M243" s="5">
        <v>0</v>
      </c>
      <c r="N243" s="5">
        <v>140</v>
      </c>
      <c r="O243" s="5">
        <v>42</v>
      </c>
      <c r="P243" s="1" t="s">
        <v>22</v>
      </c>
      <c r="Q243" s="1" t="s">
        <v>289</v>
      </c>
      <c r="R243" s="1" t="s">
        <v>73</v>
      </c>
    </row>
    <row r="244" spans="1:18" x14ac:dyDescent="0.25">
      <c r="A244" s="2">
        <v>45842</v>
      </c>
      <c r="B244" s="1" t="s">
        <v>509</v>
      </c>
      <c r="C244" s="1" t="s">
        <v>501</v>
      </c>
      <c r="D244" s="1" t="s">
        <v>41</v>
      </c>
      <c r="E244" s="1" t="s">
        <v>63</v>
      </c>
      <c r="F244" s="1" t="s">
        <v>27</v>
      </c>
      <c r="G244" s="1" t="s">
        <v>28</v>
      </c>
      <c r="H244" s="1">
        <v>15</v>
      </c>
      <c r="I244" s="5">
        <v>98</v>
      </c>
      <c r="J244" s="5">
        <v>140</v>
      </c>
      <c r="K244" s="1">
        <v>20</v>
      </c>
      <c r="L244" s="5">
        <v>2100</v>
      </c>
      <c r="M244" s="5">
        <v>420</v>
      </c>
      <c r="N244" s="5">
        <v>1680</v>
      </c>
      <c r="O244" s="5">
        <v>210</v>
      </c>
      <c r="P244" s="1" t="s">
        <v>34</v>
      </c>
      <c r="Q244" s="1" t="s">
        <v>273</v>
      </c>
      <c r="R244" s="1" t="s">
        <v>78</v>
      </c>
    </row>
    <row r="245" spans="1:18" x14ac:dyDescent="0.25">
      <c r="A245" s="2">
        <v>45852</v>
      </c>
      <c r="B245" s="1" t="s">
        <v>509</v>
      </c>
      <c r="C245" s="1" t="s">
        <v>501</v>
      </c>
      <c r="D245" s="1" t="s">
        <v>25</v>
      </c>
      <c r="E245" s="1" t="s">
        <v>31</v>
      </c>
      <c r="F245" s="1" t="s">
        <v>20</v>
      </c>
      <c r="G245" s="1" t="s">
        <v>97</v>
      </c>
      <c r="H245" s="1">
        <v>2</v>
      </c>
      <c r="I245" s="5">
        <v>32.5</v>
      </c>
      <c r="J245" s="5">
        <v>50</v>
      </c>
      <c r="K245" s="1">
        <v>5</v>
      </c>
      <c r="L245" s="5">
        <v>100</v>
      </c>
      <c r="M245" s="5">
        <v>5</v>
      </c>
      <c r="N245" s="5">
        <v>95</v>
      </c>
      <c r="O245" s="5">
        <v>30</v>
      </c>
      <c r="P245" s="1" t="s">
        <v>22</v>
      </c>
      <c r="Q245" s="1" t="s">
        <v>290</v>
      </c>
      <c r="R245" s="1" t="s">
        <v>24</v>
      </c>
    </row>
    <row r="246" spans="1:18" x14ac:dyDescent="0.25">
      <c r="A246" s="2">
        <v>45948</v>
      </c>
      <c r="B246" s="1" t="s">
        <v>507</v>
      </c>
      <c r="C246" s="1" t="s">
        <v>501</v>
      </c>
      <c r="D246" s="1" t="s">
        <v>18</v>
      </c>
      <c r="E246" s="1" t="s">
        <v>63</v>
      </c>
      <c r="F246" s="1" t="s">
        <v>38</v>
      </c>
      <c r="G246" s="1" t="s">
        <v>107</v>
      </c>
      <c r="H246" s="1">
        <v>5</v>
      </c>
      <c r="I246" s="5">
        <v>75</v>
      </c>
      <c r="J246" s="5">
        <v>100</v>
      </c>
      <c r="K246" s="1">
        <v>5</v>
      </c>
      <c r="L246" s="5">
        <v>500</v>
      </c>
      <c r="M246" s="5">
        <v>25</v>
      </c>
      <c r="N246" s="5">
        <v>475</v>
      </c>
      <c r="O246" s="5">
        <v>100</v>
      </c>
      <c r="P246" s="1" t="s">
        <v>34</v>
      </c>
      <c r="Q246" s="1" t="s">
        <v>291</v>
      </c>
      <c r="R246" s="1" t="s">
        <v>36</v>
      </c>
    </row>
    <row r="247" spans="1:18" x14ac:dyDescent="0.25">
      <c r="A247" s="2">
        <v>45671</v>
      </c>
      <c r="B247" s="1" t="s">
        <v>503</v>
      </c>
      <c r="C247" s="1" t="s">
        <v>499</v>
      </c>
      <c r="D247" s="1" t="s">
        <v>41</v>
      </c>
      <c r="E247" s="1" t="s">
        <v>26</v>
      </c>
      <c r="F247" s="1" t="s">
        <v>38</v>
      </c>
      <c r="G247" s="1" t="s">
        <v>105</v>
      </c>
      <c r="H247" s="1">
        <v>10</v>
      </c>
      <c r="I247" s="5">
        <v>7.5</v>
      </c>
      <c r="J247" s="5">
        <v>10</v>
      </c>
      <c r="K247" s="1">
        <v>5</v>
      </c>
      <c r="L247" s="5">
        <v>100</v>
      </c>
      <c r="M247" s="5">
        <v>5</v>
      </c>
      <c r="N247" s="5">
        <v>95</v>
      </c>
      <c r="O247" s="5">
        <v>20</v>
      </c>
      <c r="P247" s="1" t="s">
        <v>34</v>
      </c>
      <c r="Q247" s="1" t="s">
        <v>292</v>
      </c>
      <c r="R247" s="1" t="s">
        <v>36</v>
      </c>
    </row>
    <row r="248" spans="1:18" x14ac:dyDescent="0.25">
      <c r="A248" s="2">
        <v>45995</v>
      </c>
      <c r="B248" s="1" t="s">
        <v>504</v>
      </c>
      <c r="C248" s="1" t="s">
        <v>499</v>
      </c>
      <c r="D248" s="1" t="s">
        <v>18</v>
      </c>
      <c r="E248" s="1" t="s">
        <v>19</v>
      </c>
      <c r="F248" s="1" t="s">
        <v>43</v>
      </c>
      <c r="G248" s="1" t="s">
        <v>71</v>
      </c>
      <c r="H248" s="1">
        <v>5</v>
      </c>
      <c r="I248" s="5">
        <v>30</v>
      </c>
      <c r="J248" s="5">
        <v>50</v>
      </c>
      <c r="K248" s="1">
        <v>20</v>
      </c>
      <c r="L248" s="5">
        <v>250</v>
      </c>
      <c r="M248" s="5">
        <v>50</v>
      </c>
      <c r="N248" s="5">
        <v>200</v>
      </c>
      <c r="O248" s="5">
        <v>50</v>
      </c>
      <c r="P248" s="1" t="s">
        <v>34</v>
      </c>
      <c r="Q248" s="1" t="s">
        <v>279</v>
      </c>
      <c r="R248" s="1" t="s">
        <v>73</v>
      </c>
    </row>
    <row r="249" spans="1:18" x14ac:dyDescent="0.25">
      <c r="A249" s="2">
        <v>46007</v>
      </c>
      <c r="B249" s="1" t="s">
        <v>504</v>
      </c>
      <c r="C249" s="1" t="s">
        <v>499</v>
      </c>
      <c r="D249" s="1" t="s">
        <v>18</v>
      </c>
      <c r="E249" s="1" t="s">
        <v>31</v>
      </c>
      <c r="F249" s="1" t="s">
        <v>58</v>
      </c>
      <c r="G249" s="1" t="s">
        <v>91</v>
      </c>
      <c r="H249" s="1">
        <v>15</v>
      </c>
      <c r="I249" s="5">
        <v>16</v>
      </c>
      <c r="J249" s="5">
        <v>20</v>
      </c>
      <c r="K249" s="1">
        <v>15</v>
      </c>
      <c r="L249" s="5">
        <v>300</v>
      </c>
      <c r="M249" s="5">
        <v>45</v>
      </c>
      <c r="N249" s="5">
        <v>255</v>
      </c>
      <c r="O249" s="5">
        <v>15</v>
      </c>
      <c r="P249" s="1" t="s">
        <v>22</v>
      </c>
      <c r="Q249" s="1" t="s">
        <v>115</v>
      </c>
      <c r="R249" s="1" t="s">
        <v>46</v>
      </c>
    </row>
    <row r="250" spans="1:18" x14ac:dyDescent="0.25">
      <c r="A250" s="2">
        <v>45834</v>
      </c>
      <c r="B250" s="1" t="s">
        <v>495</v>
      </c>
      <c r="C250" s="1" t="s">
        <v>496</v>
      </c>
      <c r="D250" s="1" t="s">
        <v>55</v>
      </c>
      <c r="E250" s="1" t="s">
        <v>42</v>
      </c>
      <c r="F250" s="1" t="s">
        <v>58</v>
      </c>
      <c r="G250" s="1" t="s">
        <v>91</v>
      </c>
      <c r="H250" s="1">
        <v>10</v>
      </c>
      <c r="I250" s="5">
        <v>112</v>
      </c>
      <c r="J250" s="5">
        <v>140</v>
      </c>
      <c r="K250" s="1">
        <v>0</v>
      </c>
      <c r="L250" s="5">
        <v>1400</v>
      </c>
      <c r="M250" s="5">
        <v>0</v>
      </c>
      <c r="N250" s="5">
        <v>1400</v>
      </c>
      <c r="O250" s="5">
        <v>280</v>
      </c>
      <c r="P250" s="1" t="s">
        <v>22</v>
      </c>
      <c r="Q250" s="1" t="s">
        <v>293</v>
      </c>
      <c r="R250" s="1" t="s">
        <v>36</v>
      </c>
    </row>
    <row r="251" spans="1:18" x14ac:dyDescent="0.25">
      <c r="A251" s="2">
        <v>45690</v>
      </c>
      <c r="B251" s="1" t="s">
        <v>498</v>
      </c>
      <c r="C251" s="1" t="s">
        <v>499</v>
      </c>
      <c r="D251" s="1" t="s">
        <v>30</v>
      </c>
      <c r="E251" s="1" t="s">
        <v>70</v>
      </c>
      <c r="F251" s="1" t="s">
        <v>20</v>
      </c>
      <c r="G251" s="1" t="s">
        <v>97</v>
      </c>
      <c r="H251" s="1">
        <v>2</v>
      </c>
      <c r="I251" s="5">
        <v>6.5</v>
      </c>
      <c r="J251" s="5">
        <v>10</v>
      </c>
      <c r="K251" s="1">
        <v>0</v>
      </c>
      <c r="L251" s="5">
        <v>20</v>
      </c>
      <c r="M251" s="5">
        <v>0</v>
      </c>
      <c r="N251" s="5">
        <v>20</v>
      </c>
      <c r="O251" s="5">
        <v>7</v>
      </c>
      <c r="P251" s="1" t="s">
        <v>22</v>
      </c>
      <c r="Q251" s="1" t="s">
        <v>162</v>
      </c>
      <c r="R251" s="1" t="s">
        <v>73</v>
      </c>
    </row>
    <row r="252" spans="1:18" x14ac:dyDescent="0.25">
      <c r="A252" s="2">
        <v>45770</v>
      </c>
      <c r="B252" s="1" t="s">
        <v>506</v>
      </c>
      <c r="C252" s="1" t="s">
        <v>496</v>
      </c>
      <c r="D252" s="1" t="s">
        <v>25</v>
      </c>
      <c r="E252" s="1" t="s">
        <v>42</v>
      </c>
      <c r="F252" s="1" t="s">
        <v>27</v>
      </c>
      <c r="G252" s="1" t="s">
        <v>64</v>
      </c>
      <c r="H252" s="1">
        <v>10</v>
      </c>
      <c r="I252" s="5">
        <v>70</v>
      </c>
      <c r="J252" s="5">
        <v>100</v>
      </c>
      <c r="K252" s="1">
        <v>20</v>
      </c>
      <c r="L252" s="5">
        <v>1000</v>
      </c>
      <c r="M252" s="5">
        <v>200</v>
      </c>
      <c r="N252" s="5">
        <v>800</v>
      </c>
      <c r="O252" s="5">
        <v>100</v>
      </c>
      <c r="P252" s="1" t="s">
        <v>49</v>
      </c>
      <c r="Q252" s="1" t="s">
        <v>294</v>
      </c>
      <c r="R252" s="1" t="s">
        <v>36</v>
      </c>
    </row>
    <row r="253" spans="1:18" x14ac:dyDescent="0.25">
      <c r="A253" s="2">
        <v>46008</v>
      </c>
      <c r="B253" s="1" t="s">
        <v>504</v>
      </c>
      <c r="C253" s="1" t="s">
        <v>499</v>
      </c>
      <c r="D253" s="1" t="s">
        <v>55</v>
      </c>
      <c r="E253" s="1" t="s">
        <v>47</v>
      </c>
      <c r="F253" s="1" t="s">
        <v>43</v>
      </c>
      <c r="G253" s="1" t="s">
        <v>101</v>
      </c>
      <c r="H253" s="1">
        <v>1</v>
      </c>
      <c r="I253" s="5">
        <v>60</v>
      </c>
      <c r="J253" s="5">
        <v>100</v>
      </c>
      <c r="K253" s="1">
        <v>0</v>
      </c>
      <c r="L253" s="5">
        <v>100</v>
      </c>
      <c r="M253" s="5">
        <v>0</v>
      </c>
      <c r="N253" s="5">
        <v>100</v>
      </c>
      <c r="O253" s="5">
        <v>40</v>
      </c>
      <c r="P253" s="1" t="s">
        <v>34</v>
      </c>
      <c r="Q253" s="1" t="s">
        <v>295</v>
      </c>
      <c r="R253" s="1" t="s">
        <v>78</v>
      </c>
    </row>
    <row r="254" spans="1:18" x14ac:dyDescent="0.25">
      <c r="A254" s="2">
        <v>45989</v>
      </c>
      <c r="B254" s="1" t="s">
        <v>505</v>
      </c>
      <c r="C254" s="1" t="s">
        <v>499</v>
      </c>
      <c r="D254" s="1" t="s">
        <v>30</v>
      </c>
      <c r="E254" s="1" t="s">
        <v>52</v>
      </c>
      <c r="F254" s="1" t="s">
        <v>27</v>
      </c>
      <c r="G254" s="1" t="s">
        <v>89</v>
      </c>
      <c r="H254" s="1">
        <v>2</v>
      </c>
      <c r="I254" s="5">
        <v>35</v>
      </c>
      <c r="J254" s="5">
        <v>50</v>
      </c>
      <c r="K254" s="1">
        <v>20</v>
      </c>
      <c r="L254" s="5">
        <v>100</v>
      </c>
      <c r="M254" s="5">
        <v>20</v>
      </c>
      <c r="N254" s="5">
        <v>80</v>
      </c>
      <c r="O254" s="5">
        <v>10</v>
      </c>
      <c r="P254" s="1" t="s">
        <v>22</v>
      </c>
      <c r="Q254" s="1" t="s">
        <v>296</v>
      </c>
      <c r="R254" s="1" t="s">
        <v>24</v>
      </c>
    </row>
    <row r="255" spans="1:18" x14ac:dyDescent="0.25">
      <c r="A255" s="2">
        <v>45935</v>
      </c>
      <c r="B255" s="1" t="s">
        <v>507</v>
      </c>
      <c r="C255" s="1" t="s">
        <v>501</v>
      </c>
      <c r="D255" s="1" t="s">
        <v>18</v>
      </c>
      <c r="E255" s="1" t="s">
        <v>47</v>
      </c>
      <c r="F255" s="1" t="s">
        <v>38</v>
      </c>
      <c r="G255" s="1" t="s">
        <v>107</v>
      </c>
      <c r="H255" s="1">
        <v>2</v>
      </c>
      <c r="I255" s="5">
        <v>105</v>
      </c>
      <c r="J255" s="5">
        <v>140</v>
      </c>
      <c r="K255" s="1">
        <v>10</v>
      </c>
      <c r="L255" s="5">
        <v>280</v>
      </c>
      <c r="M255" s="5">
        <v>28</v>
      </c>
      <c r="N255" s="5">
        <v>252</v>
      </c>
      <c r="O255" s="5">
        <v>42</v>
      </c>
      <c r="P255" s="1" t="s">
        <v>34</v>
      </c>
      <c r="Q255" s="1" t="s">
        <v>297</v>
      </c>
      <c r="R255" s="1" t="s">
        <v>78</v>
      </c>
    </row>
    <row r="256" spans="1:18" x14ac:dyDescent="0.25">
      <c r="A256" s="2">
        <v>45811</v>
      </c>
      <c r="B256" s="1" t="s">
        <v>495</v>
      </c>
      <c r="C256" s="1" t="s">
        <v>496</v>
      </c>
      <c r="D256" s="1" t="s">
        <v>55</v>
      </c>
      <c r="E256" s="1" t="s">
        <v>26</v>
      </c>
      <c r="F256" s="1" t="s">
        <v>27</v>
      </c>
      <c r="G256" s="1" t="s">
        <v>111</v>
      </c>
      <c r="H256" s="1">
        <v>1</v>
      </c>
      <c r="I256" s="5">
        <v>350</v>
      </c>
      <c r="J256" s="5">
        <v>500</v>
      </c>
      <c r="K256" s="1">
        <v>20</v>
      </c>
      <c r="L256" s="5">
        <v>500</v>
      </c>
      <c r="M256" s="5">
        <v>100</v>
      </c>
      <c r="N256" s="5">
        <v>400</v>
      </c>
      <c r="O256" s="5">
        <v>50</v>
      </c>
      <c r="P256" s="1" t="s">
        <v>49</v>
      </c>
      <c r="Q256" s="1" t="s">
        <v>298</v>
      </c>
      <c r="R256" s="1" t="s">
        <v>51</v>
      </c>
    </row>
    <row r="257" spans="1:18" x14ac:dyDescent="0.25">
      <c r="A257" s="2">
        <v>45964</v>
      </c>
      <c r="B257" s="1" t="s">
        <v>505</v>
      </c>
      <c r="C257" s="1" t="s">
        <v>499</v>
      </c>
      <c r="D257" s="1" t="s">
        <v>30</v>
      </c>
      <c r="E257" s="1" t="s">
        <v>63</v>
      </c>
      <c r="F257" s="1" t="s">
        <v>20</v>
      </c>
      <c r="G257" s="1" t="s">
        <v>21</v>
      </c>
      <c r="H257" s="1">
        <v>5</v>
      </c>
      <c r="I257" s="5">
        <v>6.5</v>
      </c>
      <c r="J257" s="5">
        <v>10</v>
      </c>
      <c r="K257" s="1">
        <v>10</v>
      </c>
      <c r="L257" s="5">
        <v>50</v>
      </c>
      <c r="M257" s="5">
        <v>5</v>
      </c>
      <c r="N257" s="5">
        <v>45</v>
      </c>
      <c r="O257" s="5">
        <v>12.5</v>
      </c>
      <c r="P257" s="1" t="s">
        <v>34</v>
      </c>
      <c r="Q257" s="1" t="s">
        <v>299</v>
      </c>
      <c r="R257" s="1" t="s">
        <v>36</v>
      </c>
    </row>
    <row r="258" spans="1:18" x14ac:dyDescent="0.25">
      <c r="A258" s="2">
        <v>45662</v>
      </c>
      <c r="B258" s="1" t="s">
        <v>503</v>
      </c>
      <c r="C258" s="1" t="s">
        <v>499</v>
      </c>
      <c r="D258" s="1" t="s">
        <v>41</v>
      </c>
      <c r="E258" s="1" t="s">
        <v>42</v>
      </c>
      <c r="F258" s="1" t="s">
        <v>58</v>
      </c>
      <c r="G258" s="1" t="s">
        <v>59</v>
      </c>
      <c r="H258" s="1">
        <v>2</v>
      </c>
      <c r="I258" s="5">
        <v>8</v>
      </c>
      <c r="J258" s="5">
        <v>10</v>
      </c>
      <c r="K258" s="1">
        <v>0</v>
      </c>
      <c r="L258" s="5">
        <v>20</v>
      </c>
      <c r="M258" s="5">
        <v>0</v>
      </c>
      <c r="N258" s="5">
        <v>20</v>
      </c>
      <c r="O258" s="5">
        <v>4</v>
      </c>
      <c r="P258" s="1" t="s">
        <v>34</v>
      </c>
      <c r="Q258" s="1" t="s">
        <v>300</v>
      </c>
      <c r="R258" s="1" t="s">
        <v>24</v>
      </c>
    </row>
    <row r="259" spans="1:18" x14ac:dyDescent="0.25">
      <c r="A259" s="2">
        <v>45897</v>
      </c>
      <c r="B259" s="1" t="s">
        <v>500</v>
      </c>
      <c r="C259" s="1" t="s">
        <v>501</v>
      </c>
      <c r="D259" s="1" t="s">
        <v>25</v>
      </c>
      <c r="E259" s="1" t="s">
        <v>63</v>
      </c>
      <c r="F259" s="1" t="s">
        <v>20</v>
      </c>
      <c r="G259" s="1" t="s">
        <v>21</v>
      </c>
      <c r="H259" s="1">
        <v>10</v>
      </c>
      <c r="I259" s="5">
        <v>13</v>
      </c>
      <c r="J259" s="5">
        <v>20</v>
      </c>
      <c r="K259" s="1">
        <v>5</v>
      </c>
      <c r="L259" s="5">
        <v>200</v>
      </c>
      <c r="M259" s="5">
        <v>10</v>
      </c>
      <c r="N259" s="5">
        <v>190</v>
      </c>
      <c r="O259" s="5">
        <v>60</v>
      </c>
      <c r="P259" s="1" t="s">
        <v>49</v>
      </c>
      <c r="Q259" s="1" t="s">
        <v>202</v>
      </c>
      <c r="R259" s="1" t="s">
        <v>46</v>
      </c>
    </row>
    <row r="260" spans="1:18" x14ac:dyDescent="0.25">
      <c r="A260" s="2">
        <v>45875</v>
      </c>
      <c r="B260" s="1" t="s">
        <v>500</v>
      </c>
      <c r="C260" s="1" t="s">
        <v>501</v>
      </c>
      <c r="D260" s="1" t="s">
        <v>41</v>
      </c>
      <c r="E260" s="1" t="s">
        <v>42</v>
      </c>
      <c r="F260" s="1" t="s">
        <v>43</v>
      </c>
      <c r="G260" s="1" t="s">
        <v>71</v>
      </c>
      <c r="H260" s="1">
        <v>10</v>
      </c>
      <c r="I260" s="5">
        <v>300</v>
      </c>
      <c r="J260" s="5">
        <v>500</v>
      </c>
      <c r="K260" s="1">
        <v>20</v>
      </c>
      <c r="L260" s="5">
        <v>5000</v>
      </c>
      <c r="M260" s="5">
        <v>1000</v>
      </c>
      <c r="N260" s="5">
        <v>4000</v>
      </c>
      <c r="O260" s="5">
        <v>1000</v>
      </c>
      <c r="P260" s="1" t="s">
        <v>22</v>
      </c>
      <c r="Q260" s="1" t="s">
        <v>301</v>
      </c>
      <c r="R260" s="1" t="s">
        <v>24</v>
      </c>
    </row>
    <row r="261" spans="1:18" x14ac:dyDescent="0.25">
      <c r="A261" s="2">
        <v>45793</v>
      </c>
      <c r="B261" s="1" t="s">
        <v>497</v>
      </c>
      <c r="C261" s="1" t="s">
        <v>496</v>
      </c>
      <c r="D261" s="1" t="s">
        <v>55</v>
      </c>
      <c r="E261" s="1" t="s">
        <v>47</v>
      </c>
      <c r="F261" s="1" t="s">
        <v>27</v>
      </c>
      <c r="G261" s="1" t="s">
        <v>28</v>
      </c>
      <c r="H261" s="1">
        <v>1</v>
      </c>
      <c r="I261" s="5">
        <v>14</v>
      </c>
      <c r="J261" s="5">
        <v>20</v>
      </c>
      <c r="K261" s="1">
        <v>0</v>
      </c>
      <c r="L261" s="5">
        <v>20</v>
      </c>
      <c r="M261" s="5">
        <v>0</v>
      </c>
      <c r="N261" s="5">
        <v>20</v>
      </c>
      <c r="O261" s="5">
        <v>6</v>
      </c>
      <c r="P261" s="1" t="s">
        <v>22</v>
      </c>
      <c r="Q261" s="1" t="s">
        <v>302</v>
      </c>
      <c r="R261" s="1" t="s">
        <v>78</v>
      </c>
    </row>
    <row r="262" spans="1:18" x14ac:dyDescent="0.25">
      <c r="A262" s="2">
        <v>45931</v>
      </c>
      <c r="B262" s="1" t="s">
        <v>507</v>
      </c>
      <c r="C262" s="1" t="s">
        <v>501</v>
      </c>
      <c r="D262" s="1" t="s">
        <v>25</v>
      </c>
      <c r="E262" s="1" t="s">
        <v>42</v>
      </c>
      <c r="F262" s="1" t="s">
        <v>43</v>
      </c>
      <c r="G262" s="1" t="s">
        <v>71</v>
      </c>
      <c r="H262" s="1">
        <v>2</v>
      </c>
      <c r="I262" s="5">
        <v>120</v>
      </c>
      <c r="J262" s="5">
        <v>200</v>
      </c>
      <c r="K262" s="1">
        <v>15</v>
      </c>
      <c r="L262" s="5">
        <v>400</v>
      </c>
      <c r="M262" s="5">
        <v>60</v>
      </c>
      <c r="N262" s="5">
        <v>340</v>
      </c>
      <c r="O262" s="5">
        <v>100</v>
      </c>
      <c r="P262" s="1" t="s">
        <v>22</v>
      </c>
      <c r="Q262" s="1" t="s">
        <v>303</v>
      </c>
      <c r="R262" s="1" t="s">
        <v>24</v>
      </c>
    </row>
    <row r="263" spans="1:18" x14ac:dyDescent="0.25">
      <c r="A263" s="2">
        <v>45996</v>
      </c>
      <c r="B263" s="1" t="s">
        <v>504</v>
      </c>
      <c r="C263" s="1" t="s">
        <v>499</v>
      </c>
      <c r="D263" s="1" t="s">
        <v>18</v>
      </c>
      <c r="E263" s="1" t="s">
        <v>52</v>
      </c>
      <c r="F263" s="1" t="s">
        <v>32</v>
      </c>
      <c r="G263" s="1" t="s">
        <v>48</v>
      </c>
      <c r="H263" s="1">
        <v>2</v>
      </c>
      <c r="I263" s="5">
        <v>14</v>
      </c>
      <c r="J263" s="5">
        <v>20</v>
      </c>
      <c r="K263" s="1">
        <v>0</v>
      </c>
      <c r="L263" s="5">
        <v>40</v>
      </c>
      <c r="M263" s="5">
        <v>0</v>
      </c>
      <c r="N263" s="5">
        <v>40</v>
      </c>
      <c r="O263" s="5">
        <v>12</v>
      </c>
      <c r="P263" s="1" t="s">
        <v>22</v>
      </c>
      <c r="Q263" s="1" t="s">
        <v>304</v>
      </c>
      <c r="R263" s="1" t="s">
        <v>78</v>
      </c>
    </row>
    <row r="264" spans="1:18" x14ac:dyDescent="0.25">
      <c r="A264" s="2">
        <v>45754</v>
      </c>
      <c r="B264" s="1" t="s">
        <v>506</v>
      </c>
      <c r="C264" s="1" t="s">
        <v>496</v>
      </c>
      <c r="D264" s="1" t="s">
        <v>41</v>
      </c>
      <c r="E264" s="1" t="s">
        <v>47</v>
      </c>
      <c r="F264" s="1" t="s">
        <v>58</v>
      </c>
      <c r="G264" s="1" t="s">
        <v>87</v>
      </c>
      <c r="H264" s="1">
        <v>2</v>
      </c>
      <c r="I264" s="5">
        <v>400</v>
      </c>
      <c r="J264" s="5">
        <v>500</v>
      </c>
      <c r="K264" s="1">
        <v>20</v>
      </c>
      <c r="L264" s="5">
        <v>1000</v>
      </c>
      <c r="M264" s="5">
        <v>200</v>
      </c>
      <c r="N264" s="5">
        <v>800</v>
      </c>
      <c r="O264" s="5">
        <v>0</v>
      </c>
      <c r="P264" s="1" t="s">
        <v>22</v>
      </c>
      <c r="Q264" s="1" t="s">
        <v>305</v>
      </c>
      <c r="R264" s="1" t="s">
        <v>24</v>
      </c>
    </row>
    <row r="265" spans="1:18" x14ac:dyDescent="0.25">
      <c r="A265" s="2">
        <v>45995</v>
      </c>
      <c r="B265" s="1" t="s">
        <v>504</v>
      </c>
      <c r="C265" s="1" t="s">
        <v>499</v>
      </c>
      <c r="D265" s="1" t="s">
        <v>41</v>
      </c>
      <c r="E265" s="1" t="s">
        <v>19</v>
      </c>
      <c r="F265" s="1" t="s">
        <v>32</v>
      </c>
      <c r="G265" s="1" t="s">
        <v>76</v>
      </c>
      <c r="H265" s="1">
        <v>15</v>
      </c>
      <c r="I265" s="5">
        <v>140</v>
      </c>
      <c r="J265" s="5">
        <v>200</v>
      </c>
      <c r="K265" s="1">
        <v>0</v>
      </c>
      <c r="L265" s="5">
        <v>3000</v>
      </c>
      <c r="M265" s="5">
        <v>0</v>
      </c>
      <c r="N265" s="5">
        <v>3000</v>
      </c>
      <c r="O265" s="5">
        <v>900</v>
      </c>
      <c r="P265" s="1" t="s">
        <v>49</v>
      </c>
      <c r="Q265" s="1" t="s">
        <v>306</v>
      </c>
      <c r="R265" s="1" t="s">
        <v>46</v>
      </c>
    </row>
    <row r="266" spans="1:18" x14ac:dyDescent="0.25">
      <c r="A266" s="2">
        <v>45986</v>
      </c>
      <c r="B266" s="1" t="s">
        <v>505</v>
      </c>
      <c r="C266" s="1" t="s">
        <v>499</v>
      </c>
      <c r="D266" s="1" t="s">
        <v>25</v>
      </c>
      <c r="E266" s="1" t="s">
        <v>52</v>
      </c>
      <c r="F266" s="1" t="s">
        <v>43</v>
      </c>
      <c r="G266" s="1" t="s">
        <v>101</v>
      </c>
      <c r="H266" s="1">
        <v>1</v>
      </c>
      <c r="I266" s="5">
        <v>84</v>
      </c>
      <c r="J266" s="5">
        <v>140</v>
      </c>
      <c r="K266" s="1">
        <v>0</v>
      </c>
      <c r="L266" s="5">
        <v>140</v>
      </c>
      <c r="M266" s="5">
        <v>0</v>
      </c>
      <c r="N266" s="5">
        <v>140</v>
      </c>
      <c r="O266" s="5">
        <v>56</v>
      </c>
      <c r="P266" s="1" t="s">
        <v>34</v>
      </c>
      <c r="Q266" s="1" t="s">
        <v>307</v>
      </c>
      <c r="R266" s="1" t="s">
        <v>51</v>
      </c>
    </row>
    <row r="267" spans="1:18" x14ac:dyDescent="0.25">
      <c r="A267" s="2">
        <v>45821</v>
      </c>
      <c r="B267" s="1" t="s">
        <v>495</v>
      </c>
      <c r="C267" s="1" t="s">
        <v>496</v>
      </c>
      <c r="D267" s="1" t="s">
        <v>41</v>
      </c>
      <c r="E267" s="1" t="s">
        <v>66</v>
      </c>
      <c r="F267" s="1" t="s">
        <v>43</v>
      </c>
      <c r="G267" s="1" t="s">
        <v>101</v>
      </c>
      <c r="H267" s="1">
        <v>2</v>
      </c>
      <c r="I267" s="5">
        <v>12</v>
      </c>
      <c r="J267" s="5">
        <v>20</v>
      </c>
      <c r="K267" s="1">
        <v>5</v>
      </c>
      <c r="L267" s="5">
        <v>40</v>
      </c>
      <c r="M267" s="5">
        <v>2</v>
      </c>
      <c r="N267" s="5">
        <v>38</v>
      </c>
      <c r="O267" s="5">
        <v>14</v>
      </c>
      <c r="P267" s="1" t="s">
        <v>49</v>
      </c>
      <c r="Q267" s="1" t="s">
        <v>308</v>
      </c>
      <c r="R267" s="1" t="s">
        <v>73</v>
      </c>
    </row>
    <row r="268" spans="1:18" x14ac:dyDescent="0.25">
      <c r="A268" s="2">
        <v>45733</v>
      </c>
      <c r="B268" s="1" t="s">
        <v>508</v>
      </c>
      <c r="C268" s="1" t="s">
        <v>496</v>
      </c>
      <c r="D268" s="1" t="s">
        <v>18</v>
      </c>
      <c r="E268" s="1" t="s">
        <v>66</v>
      </c>
      <c r="F268" s="1" t="s">
        <v>27</v>
      </c>
      <c r="G268" s="1" t="s">
        <v>64</v>
      </c>
      <c r="H268" s="1">
        <v>15</v>
      </c>
      <c r="I268" s="5">
        <v>140</v>
      </c>
      <c r="J268" s="5">
        <v>200</v>
      </c>
      <c r="K268" s="1">
        <v>0</v>
      </c>
      <c r="L268" s="5">
        <v>3000</v>
      </c>
      <c r="M268" s="5">
        <v>0</v>
      </c>
      <c r="N268" s="5">
        <v>3000</v>
      </c>
      <c r="O268" s="5">
        <v>900</v>
      </c>
      <c r="P268" s="1" t="s">
        <v>22</v>
      </c>
      <c r="Q268" s="1" t="s">
        <v>309</v>
      </c>
      <c r="R268" s="1" t="s">
        <v>73</v>
      </c>
    </row>
    <row r="269" spans="1:18" x14ac:dyDescent="0.25">
      <c r="A269" s="2">
        <v>45999</v>
      </c>
      <c r="B269" s="1" t="s">
        <v>504</v>
      </c>
      <c r="C269" s="1" t="s">
        <v>499</v>
      </c>
      <c r="D269" s="1" t="s">
        <v>55</v>
      </c>
      <c r="E269" s="1" t="s">
        <v>63</v>
      </c>
      <c r="F269" s="1" t="s">
        <v>58</v>
      </c>
      <c r="G269" s="1" t="s">
        <v>53</v>
      </c>
      <c r="H269" s="1">
        <v>5</v>
      </c>
      <c r="I269" s="5">
        <v>16</v>
      </c>
      <c r="J269" s="5">
        <v>20</v>
      </c>
      <c r="K269" s="1">
        <v>20</v>
      </c>
      <c r="L269" s="5">
        <v>100</v>
      </c>
      <c r="M269" s="5">
        <v>20</v>
      </c>
      <c r="N269" s="5">
        <v>80</v>
      </c>
      <c r="O269" s="5">
        <v>0</v>
      </c>
      <c r="P269" s="1" t="s">
        <v>34</v>
      </c>
      <c r="Q269" s="1" t="s">
        <v>228</v>
      </c>
      <c r="R269" s="1" t="s">
        <v>73</v>
      </c>
    </row>
    <row r="270" spans="1:18" x14ac:dyDescent="0.25">
      <c r="A270" s="2">
        <v>45986</v>
      </c>
      <c r="B270" s="1" t="s">
        <v>505</v>
      </c>
      <c r="C270" s="1" t="s">
        <v>499</v>
      </c>
      <c r="D270" s="1" t="s">
        <v>25</v>
      </c>
      <c r="E270" s="1" t="s">
        <v>42</v>
      </c>
      <c r="F270" s="1" t="s">
        <v>67</v>
      </c>
      <c r="G270" s="1" t="s">
        <v>113</v>
      </c>
      <c r="H270" s="1">
        <v>15</v>
      </c>
      <c r="I270" s="5">
        <v>150</v>
      </c>
      <c r="J270" s="5">
        <v>200</v>
      </c>
      <c r="K270" s="1">
        <v>20</v>
      </c>
      <c r="L270" s="5">
        <v>3000</v>
      </c>
      <c r="M270" s="5">
        <v>600</v>
      </c>
      <c r="N270" s="5">
        <v>2400</v>
      </c>
      <c r="O270" s="5">
        <v>150</v>
      </c>
      <c r="P270" s="1" t="s">
        <v>22</v>
      </c>
      <c r="Q270" s="1" t="s">
        <v>310</v>
      </c>
      <c r="R270" s="1" t="s">
        <v>51</v>
      </c>
    </row>
    <row r="271" spans="1:18" x14ac:dyDescent="0.25">
      <c r="A271" s="2">
        <v>45676</v>
      </c>
      <c r="B271" s="1" t="s">
        <v>503</v>
      </c>
      <c r="C271" s="1" t="s">
        <v>499</v>
      </c>
      <c r="D271" s="1" t="s">
        <v>25</v>
      </c>
      <c r="E271" s="1" t="s">
        <v>37</v>
      </c>
      <c r="F271" s="1" t="s">
        <v>20</v>
      </c>
      <c r="G271" s="1" t="s">
        <v>97</v>
      </c>
      <c r="H271" s="1">
        <v>10</v>
      </c>
      <c r="I271" s="5">
        <v>65</v>
      </c>
      <c r="J271" s="5">
        <v>100</v>
      </c>
      <c r="K271" s="1">
        <v>10</v>
      </c>
      <c r="L271" s="5">
        <v>1000</v>
      </c>
      <c r="M271" s="5">
        <v>100</v>
      </c>
      <c r="N271" s="5">
        <v>900</v>
      </c>
      <c r="O271" s="5">
        <v>250</v>
      </c>
      <c r="P271" s="1" t="s">
        <v>22</v>
      </c>
      <c r="Q271" s="1" t="s">
        <v>311</v>
      </c>
      <c r="R271" s="1" t="s">
        <v>51</v>
      </c>
    </row>
    <row r="272" spans="1:18" x14ac:dyDescent="0.25">
      <c r="A272" s="2">
        <v>45702</v>
      </c>
      <c r="B272" s="1" t="s">
        <v>498</v>
      </c>
      <c r="C272" s="1" t="s">
        <v>499</v>
      </c>
      <c r="D272" s="1" t="s">
        <v>55</v>
      </c>
      <c r="E272" s="1" t="s">
        <v>52</v>
      </c>
      <c r="F272" s="1" t="s">
        <v>20</v>
      </c>
      <c r="G272" s="1" t="s">
        <v>79</v>
      </c>
      <c r="H272" s="1">
        <v>10</v>
      </c>
      <c r="I272" s="5">
        <v>32.5</v>
      </c>
      <c r="J272" s="5">
        <v>50</v>
      </c>
      <c r="K272" s="1">
        <v>5</v>
      </c>
      <c r="L272" s="5">
        <v>500</v>
      </c>
      <c r="M272" s="5">
        <v>25</v>
      </c>
      <c r="N272" s="5">
        <v>475</v>
      </c>
      <c r="O272" s="5">
        <v>150</v>
      </c>
      <c r="P272" s="1" t="s">
        <v>22</v>
      </c>
      <c r="Q272" s="1" t="s">
        <v>312</v>
      </c>
      <c r="R272" s="1" t="s">
        <v>73</v>
      </c>
    </row>
    <row r="273" spans="1:18" x14ac:dyDescent="0.25">
      <c r="A273" s="2">
        <v>45850</v>
      </c>
      <c r="B273" s="1" t="s">
        <v>509</v>
      </c>
      <c r="C273" s="1" t="s">
        <v>501</v>
      </c>
      <c r="D273" s="1" t="s">
        <v>25</v>
      </c>
      <c r="E273" s="1" t="s">
        <v>26</v>
      </c>
      <c r="F273" s="1" t="s">
        <v>38</v>
      </c>
      <c r="G273" s="1" t="s">
        <v>103</v>
      </c>
      <c r="H273" s="1">
        <v>15</v>
      </c>
      <c r="I273" s="5">
        <v>105</v>
      </c>
      <c r="J273" s="5">
        <v>140</v>
      </c>
      <c r="K273" s="1">
        <v>0</v>
      </c>
      <c r="L273" s="5">
        <v>2100</v>
      </c>
      <c r="M273" s="5">
        <v>0</v>
      </c>
      <c r="N273" s="5">
        <v>2100</v>
      </c>
      <c r="O273" s="5">
        <v>525</v>
      </c>
      <c r="P273" s="1" t="s">
        <v>34</v>
      </c>
      <c r="Q273" s="1" t="s">
        <v>144</v>
      </c>
      <c r="R273" s="1" t="s">
        <v>73</v>
      </c>
    </row>
    <row r="274" spans="1:18" x14ac:dyDescent="0.25">
      <c r="A274" s="2">
        <v>45800</v>
      </c>
      <c r="B274" s="1" t="s">
        <v>497</v>
      </c>
      <c r="C274" s="1" t="s">
        <v>496</v>
      </c>
      <c r="D274" s="1" t="s">
        <v>55</v>
      </c>
      <c r="E274" s="1" t="s">
        <v>70</v>
      </c>
      <c r="F274" s="1" t="s">
        <v>38</v>
      </c>
      <c r="G274" s="1" t="s">
        <v>105</v>
      </c>
      <c r="H274" s="1">
        <v>5</v>
      </c>
      <c r="I274" s="5">
        <v>150</v>
      </c>
      <c r="J274" s="5">
        <v>200</v>
      </c>
      <c r="K274" s="1">
        <v>15</v>
      </c>
      <c r="L274" s="5">
        <v>1000</v>
      </c>
      <c r="M274" s="5">
        <v>150</v>
      </c>
      <c r="N274" s="5">
        <v>850</v>
      </c>
      <c r="O274" s="5">
        <v>100</v>
      </c>
      <c r="P274" s="1" t="s">
        <v>49</v>
      </c>
      <c r="Q274" s="1" t="s">
        <v>128</v>
      </c>
      <c r="R274" s="1" t="s">
        <v>46</v>
      </c>
    </row>
    <row r="275" spans="1:18" x14ac:dyDescent="0.25">
      <c r="A275" s="2">
        <v>45786</v>
      </c>
      <c r="B275" s="1" t="s">
        <v>497</v>
      </c>
      <c r="C275" s="1" t="s">
        <v>496</v>
      </c>
      <c r="D275" s="1" t="s">
        <v>30</v>
      </c>
      <c r="E275" s="1" t="s">
        <v>47</v>
      </c>
      <c r="F275" s="1" t="s">
        <v>67</v>
      </c>
      <c r="G275" s="1" t="s">
        <v>99</v>
      </c>
      <c r="H275" s="1">
        <v>7</v>
      </c>
      <c r="I275" s="5">
        <v>15</v>
      </c>
      <c r="J275" s="5">
        <v>20</v>
      </c>
      <c r="K275" s="1">
        <v>0</v>
      </c>
      <c r="L275" s="5">
        <v>150</v>
      </c>
      <c r="M275" s="5">
        <v>0</v>
      </c>
      <c r="N275" s="5">
        <v>150</v>
      </c>
      <c r="O275" s="5">
        <v>37.5</v>
      </c>
      <c r="P275" s="1" t="s">
        <v>22</v>
      </c>
      <c r="Q275" s="1" t="s">
        <v>241</v>
      </c>
      <c r="R275" s="1" t="s">
        <v>46</v>
      </c>
    </row>
    <row r="276" spans="1:18" x14ac:dyDescent="0.25">
      <c r="A276" s="2">
        <v>45668</v>
      </c>
      <c r="B276" s="1" t="s">
        <v>503</v>
      </c>
      <c r="C276" s="1" t="s">
        <v>499</v>
      </c>
      <c r="D276" s="1" t="s">
        <v>55</v>
      </c>
      <c r="E276" s="1" t="s">
        <v>26</v>
      </c>
      <c r="F276" s="1" t="s">
        <v>27</v>
      </c>
      <c r="G276" s="1" t="s">
        <v>64</v>
      </c>
      <c r="H276" s="1">
        <v>2</v>
      </c>
      <c r="I276" s="5">
        <v>7</v>
      </c>
      <c r="J276" s="5">
        <v>10</v>
      </c>
      <c r="K276" s="1">
        <v>0</v>
      </c>
      <c r="L276" s="5">
        <v>20</v>
      </c>
      <c r="M276" s="5">
        <v>0</v>
      </c>
      <c r="N276" s="5">
        <v>20</v>
      </c>
      <c r="O276" s="5">
        <v>6</v>
      </c>
      <c r="P276" s="1" t="s">
        <v>22</v>
      </c>
      <c r="Q276" s="1" t="s">
        <v>313</v>
      </c>
      <c r="R276" s="1" t="s">
        <v>78</v>
      </c>
    </row>
    <row r="277" spans="1:18" x14ac:dyDescent="0.25">
      <c r="A277" s="2">
        <v>45784</v>
      </c>
      <c r="B277" s="1" t="s">
        <v>497</v>
      </c>
      <c r="C277" s="1" t="s">
        <v>496</v>
      </c>
      <c r="D277" s="1" t="s">
        <v>55</v>
      </c>
      <c r="E277" s="1" t="s">
        <v>70</v>
      </c>
      <c r="F277" s="1" t="s">
        <v>27</v>
      </c>
      <c r="G277" s="1" t="s">
        <v>64</v>
      </c>
      <c r="H277" s="1">
        <v>1</v>
      </c>
      <c r="I277" s="5">
        <v>98</v>
      </c>
      <c r="J277" s="5">
        <v>140</v>
      </c>
      <c r="K277" s="1">
        <v>0</v>
      </c>
      <c r="L277" s="5">
        <v>140</v>
      </c>
      <c r="M277" s="5">
        <v>0</v>
      </c>
      <c r="N277" s="5">
        <v>140</v>
      </c>
      <c r="O277" s="5">
        <v>42</v>
      </c>
      <c r="P277" s="1" t="s">
        <v>22</v>
      </c>
      <c r="Q277" s="1" t="s">
        <v>195</v>
      </c>
      <c r="R277" s="1" t="s">
        <v>24</v>
      </c>
    </row>
    <row r="278" spans="1:18" x14ac:dyDescent="0.25">
      <c r="A278" s="2">
        <v>45719</v>
      </c>
      <c r="B278" s="1" t="s">
        <v>508</v>
      </c>
      <c r="C278" s="1" t="s">
        <v>496</v>
      </c>
      <c r="D278" s="1" t="s">
        <v>41</v>
      </c>
      <c r="E278" s="1" t="s">
        <v>52</v>
      </c>
      <c r="F278" s="1" t="s">
        <v>58</v>
      </c>
      <c r="G278" s="1" t="s">
        <v>109</v>
      </c>
      <c r="H278" s="1">
        <v>10</v>
      </c>
      <c r="I278" s="5">
        <v>112</v>
      </c>
      <c r="J278" s="5">
        <v>140</v>
      </c>
      <c r="K278" s="1">
        <v>20</v>
      </c>
      <c r="L278" s="5">
        <v>1400</v>
      </c>
      <c r="M278" s="5">
        <v>280</v>
      </c>
      <c r="N278" s="5">
        <v>1120</v>
      </c>
      <c r="O278" s="5">
        <v>0</v>
      </c>
      <c r="P278" s="1" t="s">
        <v>34</v>
      </c>
      <c r="Q278" s="1" t="s">
        <v>314</v>
      </c>
      <c r="R278" s="1" t="s">
        <v>36</v>
      </c>
    </row>
    <row r="279" spans="1:18" x14ac:dyDescent="0.25">
      <c r="A279" s="2">
        <v>45767</v>
      </c>
      <c r="B279" s="1" t="s">
        <v>506</v>
      </c>
      <c r="C279" s="1" t="s">
        <v>496</v>
      </c>
      <c r="D279" s="1" t="s">
        <v>18</v>
      </c>
      <c r="E279" s="1" t="s">
        <v>70</v>
      </c>
      <c r="F279" s="1" t="s">
        <v>58</v>
      </c>
      <c r="G279" s="1" t="s">
        <v>91</v>
      </c>
      <c r="H279" s="1">
        <v>10</v>
      </c>
      <c r="I279" s="5">
        <v>8</v>
      </c>
      <c r="J279" s="5">
        <v>10</v>
      </c>
      <c r="K279" s="1">
        <v>15</v>
      </c>
      <c r="L279" s="5">
        <v>100</v>
      </c>
      <c r="M279" s="5">
        <v>15</v>
      </c>
      <c r="N279" s="5">
        <v>85</v>
      </c>
      <c r="O279" s="5">
        <v>5</v>
      </c>
      <c r="P279" s="1" t="s">
        <v>49</v>
      </c>
      <c r="Q279" s="1" t="s">
        <v>202</v>
      </c>
      <c r="R279" s="1" t="s">
        <v>36</v>
      </c>
    </row>
    <row r="280" spans="1:18" x14ac:dyDescent="0.25">
      <c r="A280" s="2">
        <v>45664</v>
      </c>
      <c r="B280" s="1" t="s">
        <v>503</v>
      </c>
      <c r="C280" s="1" t="s">
        <v>499</v>
      </c>
      <c r="D280" s="1" t="s">
        <v>55</v>
      </c>
      <c r="E280" s="1" t="s">
        <v>26</v>
      </c>
      <c r="F280" s="1" t="s">
        <v>58</v>
      </c>
      <c r="G280" s="1" t="s">
        <v>109</v>
      </c>
      <c r="H280" s="1">
        <v>2</v>
      </c>
      <c r="I280" s="5">
        <v>112</v>
      </c>
      <c r="J280" s="5">
        <v>140</v>
      </c>
      <c r="K280" s="1">
        <v>10</v>
      </c>
      <c r="L280" s="5">
        <v>280</v>
      </c>
      <c r="M280" s="5">
        <v>28</v>
      </c>
      <c r="N280" s="5">
        <v>252</v>
      </c>
      <c r="O280" s="5">
        <v>28</v>
      </c>
      <c r="P280" s="1" t="s">
        <v>22</v>
      </c>
      <c r="Q280" s="1" t="s">
        <v>315</v>
      </c>
      <c r="R280" s="1" t="s">
        <v>78</v>
      </c>
    </row>
    <row r="281" spans="1:18" x14ac:dyDescent="0.25">
      <c r="A281" s="2">
        <v>45994</v>
      </c>
      <c r="B281" s="1" t="s">
        <v>504</v>
      </c>
      <c r="C281" s="1" t="s">
        <v>499</v>
      </c>
      <c r="D281" s="1" t="s">
        <v>30</v>
      </c>
      <c r="E281" s="1" t="s">
        <v>31</v>
      </c>
      <c r="F281" s="1" t="s">
        <v>58</v>
      </c>
      <c r="G281" s="1" t="s">
        <v>109</v>
      </c>
      <c r="H281" s="1">
        <v>10</v>
      </c>
      <c r="I281" s="5">
        <v>40</v>
      </c>
      <c r="J281" s="5">
        <v>50</v>
      </c>
      <c r="K281" s="1">
        <v>15</v>
      </c>
      <c r="L281" s="5">
        <v>500</v>
      </c>
      <c r="M281" s="5">
        <v>75</v>
      </c>
      <c r="N281" s="5">
        <v>425</v>
      </c>
      <c r="O281" s="5">
        <v>25</v>
      </c>
      <c r="P281" s="1" t="s">
        <v>22</v>
      </c>
      <c r="Q281" s="1" t="s">
        <v>316</v>
      </c>
      <c r="R281" s="1" t="s">
        <v>51</v>
      </c>
    </row>
    <row r="282" spans="1:18" x14ac:dyDescent="0.25">
      <c r="A282" s="2">
        <v>45680</v>
      </c>
      <c r="B282" s="1" t="s">
        <v>503</v>
      </c>
      <c r="C282" s="1" t="s">
        <v>499</v>
      </c>
      <c r="D282" s="1" t="s">
        <v>55</v>
      </c>
      <c r="E282" s="1" t="s">
        <v>19</v>
      </c>
      <c r="F282" s="1" t="s">
        <v>27</v>
      </c>
      <c r="G282" s="1" t="s">
        <v>64</v>
      </c>
      <c r="H282" s="1">
        <v>2</v>
      </c>
      <c r="I282" s="5">
        <v>7</v>
      </c>
      <c r="J282" s="5">
        <v>10</v>
      </c>
      <c r="K282" s="1">
        <v>0</v>
      </c>
      <c r="L282" s="5">
        <v>20</v>
      </c>
      <c r="M282" s="5">
        <v>0</v>
      </c>
      <c r="N282" s="5">
        <v>20</v>
      </c>
      <c r="O282" s="5">
        <v>6</v>
      </c>
      <c r="P282" s="1" t="s">
        <v>49</v>
      </c>
      <c r="Q282" s="1" t="s">
        <v>108</v>
      </c>
      <c r="R282" s="1" t="s">
        <v>78</v>
      </c>
    </row>
    <row r="283" spans="1:18" x14ac:dyDescent="0.25">
      <c r="A283" s="2">
        <v>45934</v>
      </c>
      <c r="B283" s="1" t="s">
        <v>507</v>
      </c>
      <c r="C283" s="1" t="s">
        <v>501</v>
      </c>
      <c r="D283" s="1" t="s">
        <v>55</v>
      </c>
      <c r="E283" s="1" t="s">
        <v>42</v>
      </c>
      <c r="F283" s="1" t="s">
        <v>58</v>
      </c>
      <c r="G283" s="1" t="s">
        <v>87</v>
      </c>
      <c r="H283" s="1">
        <v>5</v>
      </c>
      <c r="I283" s="5">
        <v>400</v>
      </c>
      <c r="J283" s="5">
        <v>500</v>
      </c>
      <c r="K283" s="1">
        <v>10</v>
      </c>
      <c r="L283" s="5">
        <v>2500</v>
      </c>
      <c r="M283" s="5">
        <v>250</v>
      </c>
      <c r="N283" s="5">
        <v>2250</v>
      </c>
      <c r="O283" s="5">
        <v>250</v>
      </c>
      <c r="P283" s="1" t="s">
        <v>49</v>
      </c>
      <c r="Q283" s="1" t="s">
        <v>317</v>
      </c>
      <c r="R283" s="1" t="s">
        <v>24</v>
      </c>
    </row>
    <row r="284" spans="1:18" x14ac:dyDescent="0.25">
      <c r="A284" s="2">
        <v>45952</v>
      </c>
      <c r="B284" s="1" t="s">
        <v>507</v>
      </c>
      <c r="C284" s="1" t="s">
        <v>501</v>
      </c>
      <c r="D284" s="1" t="s">
        <v>41</v>
      </c>
      <c r="E284" s="1" t="s">
        <v>47</v>
      </c>
      <c r="F284" s="1" t="s">
        <v>32</v>
      </c>
      <c r="G284" s="1" t="s">
        <v>48</v>
      </c>
      <c r="H284" s="1">
        <v>15</v>
      </c>
      <c r="I284" s="5">
        <v>98</v>
      </c>
      <c r="J284" s="5">
        <v>140</v>
      </c>
      <c r="K284" s="1">
        <v>15</v>
      </c>
      <c r="L284" s="5">
        <v>2100</v>
      </c>
      <c r="M284" s="5">
        <v>315</v>
      </c>
      <c r="N284" s="5">
        <v>1785</v>
      </c>
      <c r="O284" s="5">
        <v>315</v>
      </c>
      <c r="P284" s="1" t="s">
        <v>49</v>
      </c>
      <c r="Q284" s="1" t="s">
        <v>318</v>
      </c>
      <c r="R284" s="1" t="s">
        <v>46</v>
      </c>
    </row>
    <row r="285" spans="1:18" x14ac:dyDescent="0.25">
      <c r="A285" s="2">
        <v>46011</v>
      </c>
      <c r="B285" s="1" t="s">
        <v>504</v>
      </c>
      <c r="C285" s="1" t="s">
        <v>499</v>
      </c>
      <c r="D285" s="1" t="s">
        <v>41</v>
      </c>
      <c r="E285" s="1" t="s">
        <v>26</v>
      </c>
      <c r="F285" s="1" t="s">
        <v>43</v>
      </c>
      <c r="G285" s="1" t="s">
        <v>81</v>
      </c>
      <c r="H285" s="1">
        <v>1</v>
      </c>
      <c r="I285" s="5">
        <v>120</v>
      </c>
      <c r="J285" s="5">
        <v>200</v>
      </c>
      <c r="K285" s="1">
        <v>15</v>
      </c>
      <c r="L285" s="5">
        <v>200</v>
      </c>
      <c r="M285" s="5">
        <v>30</v>
      </c>
      <c r="N285" s="5">
        <v>170</v>
      </c>
      <c r="O285" s="5">
        <v>50</v>
      </c>
      <c r="P285" s="1" t="s">
        <v>49</v>
      </c>
      <c r="Q285" s="1" t="s">
        <v>319</v>
      </c>
      <c r="R285" s="1" t="s">
        <v>78</v>
      </c>
    </row>
    <row r="286" spans="1:18" x14ac:dyDescent="0.25">
      <c r="A286" s="2">
        <v>45904</v>
      </c>
      <c r="B286" s="1" t="s">
        <v>502</v>
      </c>
      <c r="C286" s="1" t="s">
        <v>501</v>
      </c>
      <c r="D286" s="1" t="s">
        <v>41</v>
      </c>
      <c r="E286" s="1" t="s">
        <v>26</v>
      </c>
      <c r="F286" s="1" t="s">
        <v>58</v>
      </c>
      <c r="G286" s="1" t="s">
        <v>109</v>
      </c>
      <c r="H286" s="1">
        <v>10</v>
      </c>
      <c r="I286" s="5">
        <v>16</v>
      </c>
      <c r="J286" s="5">
        <v>20</v>
      </c>
      <c r="K286" s="1">
        <v>5</v>
      </c>
      <c r="L286" s="5">
        <v>200</v>
      </c>
      <c r="M286" s="5">
        <v>10</v>
      </c>
      <c r="N286" s="5">
        <v>190</v>
      </c>
      <c r="O286" s="5">
        <v>30</v>
      </c>
      <c r="P286" s="1" t="s">
        <v>49</v>
      </c>
      <c r="Q286" s="1" t="s">
        <v>320</v>
      </c>
      <c r="R286" s="1" t="s">
        <v>46</v>
      </c>
    </row>
    <row r="287" spans="1:18" x14ac:dyDescent="0.25">
      <c r="A287" s="2">
        <v>45731</v>
      </c>
      <c r="B287" s="1" t="s">
        <v>508</v>
      </c>
      <c r="C287" s="1" t="s">
        <v>496</v>
      </c>
      <c r="D287" s="1" t="s">
        <v>41</v>
      </c>
      <c r="E287" s="1" t="s">
        <v>31</v>
      </c>
      <c r="F287" s="1" t="s">
        <v>67</v>
      </c>
      <c r="G287" s="1" t="s">
        <v>74</v>
      </c>
      <c r="H287" s="1">
        <v>15</v>
      </c>
      <c r="I287" s="5">
        <v>150</v>
      </c>
      <c r="J287" s="5">
        <v>200</v>
      </c>
      <c r="K287" s="1">
        <v>5</v>
      </c>
      <c r="L287" s="5">
        <v>3000</v>
      </c>
      <c r="M287" s="5">
        <v>150</v>
      </c>
      <c r="N287" s="5">
        <v>2850</v>
      </c>
      <c r="O287" s="5">
        <v>600</v>
      </c>
      <c r="P287" s="1" t="s">
        <v>34</v>
      </c>
      <c r="Q287" s="1" t="s">
        <v>321</v>
      </c>
      <c r="R287" s="1" t="s">
        <v>36</v>
      </c>
    </row>
    <row r="288" spans="1:18" x14ac:dyDescent="0.25">
      <c r="A288" s="2">
        <v>45708</v>
      </c>
      <c r="B288" s="1" t="s">
        <v>498</v>
      </c>
      <c r="C288" s="1" t="s">
        <v>499</v>
      </c>
      <c r="D288" s="1" t="s">
        <v>25</v>
      </c>
      <c r="E288" s="1" t="s">
        <v>42</v>
      </c>
      <c r="F288" s="1" t="s">
        <v>32</v>
      </c>
      <c r="G288" s="1" t="s">
        <v>76</v>
      </c>
      <c r="H288" s="1">
        <v>1</v>
      </c>
      <c r="I288" s="5">
        <v>350</v>
      </c>
      <c r="J288" s="5">
        <v>500</v>
      </c>
      <c r="K288" s="1">
        <v>20</v>
      </c>
      <c r="L288" s="5">
        <v>500</v>
      </c>
      <c r="M288" s="5">
        <v>100</v>
      </c>
      <c r="N288" s="5">
        <v>400</v>
      </c>
      <c r="O288" s="5">
        <v>50</v>
      </c>
      <c r="P288" s="1" t="s">
        <v>49</v>
      </c>
      <c r="Q288" s="1" t="s">
        <v>322</v>
      </c>
      <c r="R288" s="1" t="s">
        <v>24</v>
      </c>
    </row>
    <row r="289" spans="1:18" x14ac:dyDescent="0.25">
      <c r="A289" s="2">
        <v>45919</v>
      </c>
      <c r="B289" s="1" t="s">
        <v>502</v>
      </c>
      <c r="C289" s="1" t="s">
        <v>501</v>
      </c>
      <c r="D289" s="1" t="s">
        <v>55</v>
      </c>
      <c r="E289" s="1" t="s">
        <v>19</v>
      </c>
      <c r="F289" s="1" t="s">
        <v>67</v>
      </c>
      <c r="G289" s="1" t="s">
        <v>85</v>
      </c>
      <c r="H289" s="1">
        <v>2</v>
      </c>
      <c r="I289" s="5">
        <v>15</v>
      </c>
      <c r="J289" s="5">
        <v>20</v>
      </c>
      <c r="K289" s="1">
        <v>0</v>
      </c>
      <c r="L289" s="5">
        <v>40</v>
      </c>
      <c r="M289" s="5">
        <v>0</v>
      </c>
      <c r="N289" s="5">
        <v>40</v>
      </c>
      <c r="O289" s="5">
        <v>10</v>
      </c>
      <c r="P289" s="1" t="s">
        <v>34</v>
      </c>
      <c r="Q289" s="1" t="s">
        <v>299</v>
      </c>
      <c r="R289" s="1" t="s">
        <v>36</v>
      </c>
    </row>
    <row r="290" spans="1:18" x14ac:dyDescent="0.25">
      <c r="A290" s="2">
        <v>45856</v>
      </c>
      <c r="B290" s="1" t="s">
        <v>509</v>
      </c>
      <c r="C290" s="1" t="s">
        <v>501</v>
      </c>
      <c r="D290" s="1" t="s">
        <v>18</v>
      </c>
      <c r="E290" s="1" t="s">
        <v>37</v>
      </c>
      <c r="F290" s="1" t="s">
        <v>27</v>
      </c>
      <c r="G290" s="1" t="s">
        <v>111</v>
      </c>
      <c r="H290" s="1">
        <v>2</v>
      </c>
      <c r="I290" s="5">
        <v>98</v>
      </c>
      <c r="J290" s="5">
        <v>140</v>
      </c>
      <c r="K290" s="1">
        <v>0</v>
      </c>
      <c r="L290" s="5">
        <v>280</v>
      </c>
      <c r="M290" s="5">
        <v>0</v>
      </c>
      <c r="N290" s="5">
        <v>280</v>
      </c>
      <c r="O290" s="5">
        <v>84</v>
      </c>
      <c r="P290" s="1" t="s">
        <v>34</v>
      </c>
      <c r="Q290" s="1" t="s">
        <v>323</v>
      </c>
      <c r="R290" s="1" t="s">
        <v>73</v>
      </c>
    </row>
    <row r="291" spans="1:18" x14ac:dyDescent="0.25">
      <c r="A291" s="2">
        <v>45781</v>
      </c>
      <c r="B291" s="1" t="s">
        <v>497</v>
      </c>
      <c r="C291" s="1" t="s">
        <v>496</v>
      </c>
      <c r="D291" s="1" t="s">
        <v>30</v>
      </c>
      <c r="E291" s="1" t="s">
        <v>63</v>
      </c>
      <c r="F291" s="1" t="s">
        <v>58</v>
      </c>
      <c r="G291" s="1" t="s">
        <v>109</v>
      </c>
      <c r="H291" s="1">
        <v>2</v>
      </c>
      <c r="I291" s="5">
        <v>16</v>
      </c>
      <c r="J291" s="5">
        <v>20</v>
      </c>
      <c r="K291" s="1">
        <v>0</v>
      </c>
      <c r="L291" s="5">
        <v>40</v>
      </c>
      <c r="M291" s="5">
        <v>0</v>
      </c>
      <c r="N291" s="5">
        <v>40</v>
      </c>
      <c r="O291" s="5">
        <v>8</v>
      </c>
      <c r="P291" s="1" t="s">
        <v>49</v>
      </c>
      <c r="Q291" s="1" t="s">
        <v>324</v>
      </c>
      <c r="R291" s="1" t="s">
        <v>24</v>
      </c>
    </row>
    <row r="292" spans="1:18" x14ac:dyDescent="0.25">
      <c r="A292" s="2">
        <v>45752</v>
      </c>
      <c r="B292" s="1" t="s">
        <v>506</v>
      </c>
      <c r="C292" s="1" t="s">
        <v>496</v>
      </c>
      <c r="D292" s="1" t="s">
        <v>18</v>
      </c>
      <c r="E292" s="1" t="s">
        <v>70</v>
      </c>
      <c r="F292" s="1" t="s">
        <v>43</v>
      </c>
      <c r="G292" s="1" t="s">
        <v>101</v>
      </c>
      <c r="H292" s="1">
        <v>5</v>
      </c>
      <c r="I292" s="5">
        <v>84</v>
      </c>
      <c r="J292" s="5">
        <v>140</v>
      </c>
      <c r="K292" s="1">
        <v>5</v>
      </c>
      <c r="L292" s="5">
        <v>700</v>
      </c>
      <c r="M292" s="5">
        <v>35</v>
      </c>
      <c r="N292" s="5">
        <v>665</v>
      </c>
      <c r="O292" s="5">
        <v>245</v>
      </c>
      <c r="P292" s="1" t="s">
        <v>22</v>
      </c>
      <c r="Q292" s="1" t="s">
        <v>325</v>
      </c>
      <c r="R292" s="1" t="s">
        <v>24</v>
      </c>
    </row>
    <row r="293" spans="1:18" x14ac:dyDescent="0.25">
      <c r="A293" s="2">
        <v>45767</v>
      </c>
      <c r="B293" s="1" t="s">
        <v>506</v>
      </c>
      <c r="C293" s="1" t="s">
        <v>496</v>
      </c>
      <c r="D293" s="1" t="s">
        <v>41</v>
      </c>
      <c r="E293" s="1" t="s">
        <v>42</v>
      </c>
      <c r="F293" s="1" t="s">
        <v>58</v>
      </c>
      <c r="G293" s="1" t="s">
        <v>87</v>
      </c>
      <c r="H293" s="1">
        <v>5</v>
      </c>
      <c r="I293" s="5">
        <v>80</v>
      </c>
      <c r="J293" s="5">
        <v>100</v>
      </c>
      <c r="K293" s="1">
        <v>15</v>
      </c>
      <c r="L293" s="5">
        <v>500</v>
      </c>
      <c r="M293" s="5">
        <v>75</v>
      </c>
      <c r="N293" s="5">
        <v>425</v>
      </c>
      <c r="O293" s="5">
        <v>25</v>
      </c>
      <c r="P293" s="1" t="s">
        <v>22</v>
      </c>
      <c r="Q293" s="1" t="s">
        <v>326</v>
      </c>
      <c r="R293" s="1" t="s">
        <v>78</v>
      </c>
    </row>
    <row r="294" spans="1:18" x14ac:dyDescent="0.25">
      <c r="A294" s="2">
        <v>45799</v>
      </c>
      <c r="B294" s="1" t="s">
        <v>497</v>
      </c>
      <c r="C294" s="1" t="s">
        <v>496</v>
      </c>
      <c r="D294" s="1" t="s">
        <v>18</v>
      </c>
      <c r="E294" s="1" t="s">
        <v>63</v>
      </c>
      <c r="F294" s="1" t="s">
        <v>58</v>
      </c>
      <c r="G294" s="1" t="s">
        <v>109</v>
      </c>
      <c r="H294" s="1">
        <v>1</v>
      </c>
      <c r="I294" s="5">
        <v>400</v>
      </c>
      <c r="J294" s="5">
        <v>500</v>
      </c>
      <c r="K294" s="1">
        <v>0</v>
      </c>
      <c r="L294" s="5">
        <v>500</v>
      </c>
      <c r="M294" s="5">
        <v>0</v>
      </c>
      <c r="N294" s="5">
        <v>500</v>
      </c>
      <c r="O294" s="5">
        <v>100</v>
      </c>
      <c r="P294" s="1" t="s">
        <v>22</v>
      </c>
      <c r="Q294" s="1" t="s">
        <v>206</v>
      </c>
      <c r="R294" s="1" t="s">
        <v>46</v>
      </c>
    </row>
    <row r="295" spans="1:18" x14ac:dyDescent="0.25">
      <c r="A295" s="2">
        <v>45826</v>
      </c>
      <c r="B295" s="1" t="s">
        <v>495</v>
      </c>
      <c r="C295" s="1" t="s">
        <v>496</v>
      </c>
      <c r="D295" s="1" t="s">
        <v>30</v>
      </c>
      <c r="E295" s="1" t="s">
        <v>47</v>
      </c>
      <c r="F295" s="1" t="s">
        <v>32</v>
      </c>
      <c r="G295" s="1" t="s">
        <v>56</v>
      </c>
      <c r="H295" s="1">
        <v>15</v>
      </c>
      <c r="I295" s="5">
        <v>7</v>
      </c>
      <c r="J295" s="5">
        <v>10</v>
      </c>
      <c r="K295" s="1">
        <v>20</v>
      </c>
      <c r="L295" s="5">
        <v>150</v>
      </c>
      <c r="M295" s="5">
        <v>30</v>
      </c>
      <c r="N295" s="5">
        <v>120</v>
      </c>
      <c r="O295" s="5">
        <v>15</v>
      </c>
      <c r="P295" s="1" t="s">
        <v>34</v>
      </c>
      <c r="Q295" s="1" t="s">
        <v>327</v>
      </c>
      <c r="R295" s="1" t="s">
        <v>24</v>
      </c>
    </row>
    <row r="296" spans="1:18" x14ac:dyDescent="0.25">
      <c r="A296" s="2">
        <v>45661</v>
      </c>
      <c r="B296" s="1" t="s">
        <v>503</v>
      </c>
      <c r="C296" s="1" t="s">
        <v>499</v>
      </c>
      <c r="D296" s="1" t="s">
        <v>30</v>
      </c>
      <c r="E296" s="1" t="s">
        <v>31</v>
      </c>
      <c r="F296" s="1" t="s">
        <v>32</v>
      </c>
      <c r="G296" s="1" t="s">
        <v>48</v>
      </c>
      <c r="H296" s="1">
        <v>5</v>
      </c>
      <c r="I296" s="5">
        <v>7</v>
      </c>
      <c r="J296" s="5">
        <v>10</v>
      </c>
      <c r="K296" s="1">
        <v>0</v>
      </c>
      <c r="L296" s="5">
        <v>50</v>
      </c>
      <c r="M296" s="5">
        <v>0</v>
      </c>
      <c r="N296" s="5">
        <v>50</v>
      </c>
      <c r="O296" s="5">
        <v>15</v>
      </c>
      <c r="P296" s="1" t="s">
        <v>22</v>
      </c>
      <c r="Q296" s="1" t="s">
        <v>328</v>
      </c>
      <c r="R296" s="1" t="s">
        <v>78</v>
      </c>
    </row>
    <row r="297" spans="1:18" x14ac:dyDescent="0.25">
      <c r="A297" s="2">
        <v>45857</v>
      </c>
      <c r="B297" s="1" t="s">
        <v>509</v>
      </c>
      <c r="C297" s="1" t="s">
        <v>501</v>
      </c>
      <c r="D297" s="1" t="s">
        <v>41</v>
      </c>
      <c r="E297" s="1" t="s">
        <v>63</v>
      </c>
      <c r="F297" s="1" t="s">
        <v>38</v>
      </c>
      <c r="G297" s="1" t="s">
        <v>103</v>
      </c>
      <c r="H297" s="1">
        <v>5</v>
      </c>
      <c r="I297" s="5">
        <v>15</v>
      </c>
      <c r="J297" s="5">
        <v>20</v>
      </c>
      <c r="K297" s="1">
        <v>10</v>
      </c>
      <c r="L297" s="5">
        <v>100</v>
      </c>
      <c r="M297" s="5">
        <v>10</v>
      </c>
      <c r="N297" s="5">
        <v>90</v>
      </c>
      <c r="O297" s="5">
        <v>15</v>
      </c>
      <c r="P297" s="1" t="s">
        <v>49</v>
      </c>
      <c r="Q297" s="1" t="s">
        <v>329</v>
      </c>
      <c r="R297" s="1" t="s">
        <v>46</v>
      </c>
    </row>
    <row r="298" spans="1:18" x14ac:dyDescent="0.25">
      <c r="A298" s="2">
        <v>45987</v>
      </c>
      <c r="B298" s="1" t="s">
        <v>505</v>
      </c>
      <c r="C298" s="1" t="s">
        <v>499</v>
      </c>
      <c r="D298" s="1" t="s">
        <v>55</v>
      </c>
      <c r="E298" s="1" t="s">
        <v>63</v>
      </c>
      <c r="F298" s="1" t="s">
        <v>67</v>
      </c>
      <c r="G298" s="1" t="s">
        <v>113</v>
      </c>
      <c r="H298" s="1">
        <v>2</v>
      </c>
      <c r="I298" s="5">
        <v>15</v>
      </c>
      <c r="J298" s="5">
        <v>20</v>
      </c>
      <c r="K298" s="1">
        <v>0</v>
      </c>
      <c r="L298" s="5">
        <v>40</v>
      </c>
      <c r="M298" s="5">
        <v>0</v>
      </c>
      <c r="N298" s="5">
        <v>40</v>
      </c>
      <c r="O298" s="5">
        <v>10</v>
      </c>
      <c r="P298" s="1" t="s">
        <v>49</v>
      </c>
      <c r="Q298" s="1" t="s">
        <v>330</v>
      </c>
      <c r="R298" s="1" t="s">
        <v>36</v>
      </c>
    </row>
    <row r="299" spans="1:18" x14ac:dyDescent="0.25">
      <c r="A299" s="2">
        <v>45910</v>
      </c>
      <c r="B299" s="1" t="s">
        <v>502</v>
      </c>
      <c r="C299" s="1" t="s">
        <v>501</v>
      </c>
      <c r="D299" s="1" t="s">
        <v>41</v>
      </c>
      <c r="E299" s="1" t="s">
        <v>52</v>
      </c>
      <c r="F299" s="1" t="s">
        <v>58</v>
      </c>
      <c r="G299" s="1" t="s">
        <v>91</v>
      </c>
      <c r="H299" s="1">
        <v>2</v>
      </c>
      <c r="I299" s="5">
        <v>16</v>
      </c>
      <c r="J299" s="5">
        <v>20</v>
      </c>
      <c r="K299" s="1">
        <v>10</v>
      </c>
      <c r="L299" s="5">
        <v>40</v>
      </c>
      <c r="M299" s="5">
        <v>4</v>
      </c>
      <c r="N299" s="5">
        <v>36</v>
      </c>
      <c r="O299" s="5">
        <v>4</v>
      </c>
      <c r="P299" s="1" t="s">
        <v>49</v>
      </c>
      <c r="Q299" s="1" t="s">
        <v>331</v>
      </c>
      <c r="R299" s="1" t="s">
        <v>24</v>
      </c>
    </row>
    <row r="300" spans="1:18" x14ac:dyDescent="0.25">
      <c r="A300" s="2">
        <v>45708</v>
      </c>
      <c r="B300" s="1" t="s">
        <v>498</v>
      </c>
      <c r="C300" s="1" t="s">
        <v>499</v>
      </c>
      <c r="D300" s="1" t="s">
        <v>41</v>
      </c>
      <c r="E300" s="1" t="s">
        <v>63</v>
      </c>
      <c r="F300" s="1" t="s">
        <v>58</v>
      </c>
      <c r="G300" s="1" t="s">
        <v>91</v>
      </c>
      <c r="H300" s="1">
        <v>5</v>
      </c>
      <c r="I300" s="5">
        <v>400</v>
      </c>
      <c r="J300" s="5">
        <v>500</v>
      </c>
      <c r="K300" s="1">
        <v>5</v>
      </c>
      <c r="L300" s="5">
        <v>2500</v>
      </c>
      <c r="M300" s="5">
        <v>125</v>
      </c>
      <c r="N300" s="5">
        <v>2375</v>
      </c>
      <c r="O300" s="5">
        <v>375</v>
      </c>
      <c r="P300" s="1" t="s">
        <v>49</v>
      </c>
      <c r="Q300" s="1" t="s">
        <v>332</v>
      </c>
      <c r="R300" s="1" t="s">
        <v>46</v>
      </c>
    </row>
    <row r="301" spans="1:18" x14ac:dyDescent="0.25">
      <c r="A301" s="2">
        <v>45938</v>
      </c>
      <c r="B301" s="1" t="s">
        <v>507</v>
      </c>
      <c r="C301" s="1" t="s">
        <v>501</v>
      </c>
      <c r="D301" s="1" t="s">
        <v>18</v>
      </c>
      <c r="E301" s="1" t="s">
        <v>63</v>
      </c>
      <c r="F301" s="1" t="s">
        <v>20</v>
      </c>
      <c r="G301" s="1" t="s">
        <v>68</v>
      </c>
      <c r="H301" s="1">
        <v>1</v>
      </c>
      <c r="I301" s="5">
        <v>91</v>
      </c>
      <c r="J301" s="5">
        <v>140</v>
      </c>
      <c r="K301" s="1">
        <v>15</v>
      </c>
      <c r="L301" s="5">
        <v>140</v>
      </c>
      <c r="M301" s="5">
        <v>21</v>
      </c>
      <c r="N301" s="5">
        <v>119</v>
      </c>
      <c r="O301" s="5">
        <v>28</v>
      </c>
      <c r="P301" s="1" t="s">
        <v>22</v>
      </c>
      <c r="Q301" s="1" t="s">
        <v>162</v>
      </c>
      <c r="R301" s="1" t="s">
        <v>73</v>
      </c>
    </row>
    <row r="302" spans="1:18" x14ac:dyDescent="0.25">
      <c r="A302" s="2">
        <v>45870</v>
      </c>
      <c r="B302" s="1" t="s">
        <v>500</v>
      </c>
      <c r="C302" s="1" t="s">
        <v>501</v>
      </c>
      <c r="D302" s="1" t="s">
        <v>18</v>
      </c>
      <c r="E302" s="1" t="s">
        <v>63</v>
      </c>
      <c r="F302" s="1" t="s">
        <v>43</v>
      </c>
      <c r="G302" s="1" t="s">
        <v>101</v>
      </c>
      <c r="H302" s="1">
        <v>15</v>
      </c>
      <c r="I302" s="5">
        <v>12</v>
      </c>
      <c r="J302" s="5">
        <v>20</v>
      </c>
      <c r="K302" s="1">
        <v>5</v>
      </c>
      <c r="L302" s="5">
        <v>300</v>
      </c>
      <c r="M302" s="5">
        <v>15</v>
      </c>
      <c r="N302" s="5">
        <v>285</v>
      </c>
      <c r="O302" s="5">
        <v>105</v>
      </c>
      <c r="P302" s="1" t="s">
        <v>22</v>
      </c>
      <c r="Q302" s="1" t="s">
        <v>157</v>
      </c>
      <c r="R302" s="1" t="s">
        <v>51</v>
      </c>
    </row>
    <row r="303" spans="1:18" x14ac:dyDescent="0.25">
      <c r="A303" s="2">
        <v>45763</v>
      </c>
      <c r="B303" s="1" t="s">
        <v>506</v>
      </c>
      <c r="C303" s="1" t="s">
        <v>496</v>
      </c>
      <c r="D303" s="1" t="s">
        <v>55</v>
      </c>
      <c r="E303" s="1" t="s">
        <v>63</v>
      </c>
      <c r="F303" s="1" t="s">
        <v>32</v>
      </c>
      <c r="G303" s="1" t="s">
        <v>76</v>
      </c>
      <c r="H303" s="1">
        <v>5</v>
      </c>
      <c r="I303" s="5">
        <v>98</v>
      </c>
      <c r="J303" s="5">
        <v>140</v>
      </c>
      <c r="K303" s="1">
        <v>0</v>
      </c>
      <c r="L303" s="5">
        <v>700</v>
      </c>
      <c r="M303" s="5">
        <v>0</v>
      </c>
      <c r="N303" s="5">
        <v>700</v>
      </c>
      <c r="O303" s="5">
        <v>210</v>
      </c>
      <c r="P303" s="1" t="s">
        <v>34</v>
      </c>
      <c r="Q303" s="1" t="s">
        <v>333</v>
      </c>
      <c r="R303" s="1" t="s">
        <v>51</v>
      </c>
    </row>
    <row r="304" spans="1:18" x14ac:dyDescent="0.25">
      <c r="A304" s="2">
        <v>46009</v>
      </c>
      <c r="B304" s="1" t="s">
        <v>504</v>
      </c>
      <c r="C304" s="1" t="s">
        <v>499</v>
      </c>
      <c r="D304" s="1" t="s">
        <v>55</v>
      </c>
      <c r="E304" s="1" t="s">
        <v>70</v>
      </c>
      <c r="F304" s="1" t="s">
        <v>58</v>
      </c>
      <c r="G304" s="1" t="s">
        <v>87</v>
      </c>
      <c r="H304" s="1">
        <v>5</v>
      </c>
      <c r="I304" s="5">
        <v>400</v>
      </c>
      <c r="J304" s="5">
        <v>500</v>
      </c>
      <c r="K304" s="1">
        <v>20</v>
      </c>
      <c r="L304" s="5">
        <v>2500</v>
      </c>
      <c r="M304" s="5">
        <v>500</v>
      </c>
      <c r="N304" s="5">
        <v>2000</v>
      </c>
      <c r="O304" s="5">
        <v>0</v>
      </c>
      <c r="P304" s="1" t="s">
        <v>22</v>
      </c>
      <c r="Q304" s="1" t="s">
        <v>334</v>
      </c>
      <c r="R304" s="1" t="s">
        <v>51</v>
      </c>
    </row>
    <row r="305" spans="1:18" x14ac:dyDescent="0.25">
      <c r="A305" s="2">
        <v>45759</v>
      </c>
      <c r="B305" s="1" t="s">
        <v>506</v>
      </c>
      <c r="C305" s="1" t="s">
        <v>496</v>
      </c>
      <c r="D305" s="1" t="s">
        <v>25</v>
      </c>
      <c r="E305" s="1" t="s">
        <v>19</v>
      </c>
      <c r="F305" s="1" t="s">
        <v>32</v>
      </c>
      <c r="G305" s="1" t="s">
        <v>56</v>
      </c>
      <c r="H305" s="1">
        <v>5</v>
      </c>
      <c r="I305" s="5">
        <v>14</v>
      </c>
      <c r="J305" s="5">
        <v>20</v>
      </c>
      <c r="K305" s="1">
        <v>5</v>
      </c>
      <c r="L305" s="5">
        <v>100</v>
      </c>
      <c r="M305" s="5">
        <v>5</v>
      </c>
      <c r="N305" s="5">
        <v>95</v>
      </c>
      <c r="O305" s="5">
        <v>25</v>
      </c>
      <c r="P305" s="1" t="s">
        <v>49</v>
      </c>
      <c r="Q305" s="1" t="s">
        <v>40</v>
      </c>
      <c r="R305" s="1" t="s">
        <v>24</v>
      </c>
    </row>
    <row r="306" spans="1:18" x14ac:dyDescent="0.25">
      <c r="A306" s="2">
        <v>45916</v>
      </c>
      <c r="B306" s="1" t="s">
        <v>502</v>
      </c>
      <c r="C306" s="1" t="s">
        <v>501</v>
      </c>
      <c r="D306" s="1" t="s">
        <v>25</v>
      </c>
      <c r="E306" s="1" t="s">
        <v>70</v>
      </c>
      <c r="F306" s="1" t="s">
        <v>32</v>
      </c>
      <c r="G306" s="1" t="s">
        <v>93</v>
      </c>
      <c r="H306" s="1">
        <v>15</v>
      </c>
      <c r="I306" s="5">
        <v>14</v>
      </c>
      <c r="J306" s="5">
        <v>20</v>
      </c>
      <c r="K306" s="1">
        <v>20</v>
      </c>
      <c r="L306" s="5">
        <v>300</v>
      </c>
      <c r="M306" s="5">
        <v>60</v>
      </c>
      <c r="N306" s="5">
        <v>240</v>
      </c>
      <c r="O306" s="5">
        <v>30</v>
      </c>
      <c r="P306" s="1" t="s">
        <v>49</v>
      </c>
      <c r="Q306" s="1" t="s">
        <v>335</v>
      </c>
      <c r="R306" s="1" t="s">
        <v>73</v>
      </c>
    </row>
    <row r="307" spans="1:18" x14ac:dyDescent="0.25">
      <c r="A307" s="2">
        <v>45835</v>
      </c>
      <c r="B307" s="1" t="s">
        <v>495</v>
      </c>
      <c r="C307" s="1" t="s">
        <v>496</v>
      </c>
      <c r="D307" s="1" t="s">
        <v>25</v>
      </c>
      <c r="E307" s="1" t="s">
        <v>70</v>
      </c>
      <c r="F307" s="1" t="s">
        <v>58</v>
      </c>
      <c r="G307" s="1" t="s">
        <v>87</v>
      </c>
      <c r="H307" s="1">
        <v>5</v>
      </c>
      <c r="I307" s="5">
        <v>8</v>
      </c>
      <c r="J307" s="5">
        <v>10</v>
      </c>
      <c r="K307" s="1">
        <v>15</v>
      </c>
      <c r="L307" s="5">
        <v>50</v>
      </c>
      <c r="M307" s="5">
        <v>7.5</v>
      </c>
      <c r="N307" s="5">
        <v>42.5</v>
      </c>
      <c r="O307" s="5">
        <v>2.5</v>
      </c>
      <c r="P307" s="1" t="s">
        <v>22</v>
      </c>
      <c r="Q307" s="1" t="s">
        <v>336</v>
      </c>
      <c r="R307" s="1" t="s">
        <v>73</v>
      </c>
    </row>
    <row r="308" spans="1:18" x14ac:dyDescent="0.25">
      <c r="A308" s="2">
        <v>46012</v>
      </c>
      <c r="B308" s="1" t="s">
        <v>504</v>
      </c>
      <c r="C308" s="1" t="s">
        <v>499</v>
      </c>
      <c r="D308" s="1" t="s">
        <v>30</v>
      </c>
      <c r="E308" s="1" t="s">
        <v>66</v>
      </c>
      <c r="F308" s="1" t="s">
        <v>67</v>
      </c>
      <c r="G308" s="1" t="s">
        <v>85</v>
      </c>
      <c r="H308" s="1">
        <v>2</v>
      </c>
      <c r="I308" s="5">
        <v>150</v>
      </c>
      <c r="J308" s="5">
        <v>200</v>
      </c>
      <c r="K308" s="1">
        <v>5</v>
      </c>
      <c r="L308" s="5">
        <v>400</v>
      </c>
      <c r="M308" s="5">
        <v>20</v>
      </c>
      <c r="N308" s="5">
        <v>380</v>
      </c>
      <c r="O308" s="5">
        <v>80</v>
      </c>
      <c r="P308" s="1" t="s">
        <v>22</v>
      </c>
      <c r="Q308" s="1" t="s">
        <v>337</v>
      </c>
      <c r="R308" s="1" t="s">
        <v>73</v>
      </c>
    </row>
    <row r="309" spans="1:18" x14ac:dyDescent="0.25">
      <c r="A309" s="2">
        <v>45694</v>
      </c>
      <c r="B309" s="1" t="s">
        <v>498</v>
      </c>
      <c r="C309" s="1" t="s">
        <v>499</v>
      </c>
      <c r="D309" s="1" t="s">
        <v>55</v>
      </c>
      <c r="E309" s="1" t="s">
        <v>26</v>
      </c>
      <c r="F309" s="1" t="s">
        <v>58</v>
      </c>
      <c r="G309" s="1" t="s">
        <v>109</v>
      </c>
      <c r="H309" s="1">
        <v>5</v>
      </c>
      <c r="I309" s="5">
        <v>40</v>
      </c>
      <c r="J309" s="5">
        <v>50</v>
      </c>
      <c r="K309" s="1">
        <v>15</v>
      </c>
      <c r="L309" s="5">
        <v>250</v>
      </c>
      <c r="M309" s="5">
        <v>37.5</v>
      </c>
      <c r="N309" s="5">
        <v>212.5</v>
      </c>
      <c r="O309" s="5">
        <v>12.5</v>
      </c>
      <c r="P309" s="1" t="s">
        <v>49</v>
      </c>
      <c r="Q309" s="1" t="s">
        <v>221</v>
      </c>
      <c r="R309" s="1" t="s">
        <v>78</v>
      </c>
    </row>
    <row r="310" spans="1:18" x14ac:dyDescent="0.25">
      <c r="A310" s="2">
        <v>45865</v>
      </c>
      <c r="B310" s="1" t="s">
        <v>509</v>
      </c>
      <c r="C310" s="1" t="s">
        <v>501</v>
      </c>
      <c r="D310" s="1" t="s">
        <v>55</v>
      </c>
      <c r="E310" s="1" t="s">
        <v>70</v>
      </c>
      <c r="F310" s="1" t="s">
        <v>67</v>
      </c>
      <c r="G310" s="1" t="s">
        <v>74</v>
      </c>
      <c r="H310" s="1">
        <v>2</v>
      </c>
      <c r="I310" s="5">
        <v>7.5</v>
      </c>
      <c r="J310" s="5">
        <v>10</v>
      </c>
      <c r="K310" s="1">
        <v>15</v>
      </c>
      <c r="L310" s="5">
        <v>20</v>
      </c>
      <c r="M310" s="5">
        <v>3</v>
      </c>
      <c r="N310" s="5">
        <v>17</v>
      </c>
      <c r="O310" s="5">
        <v>2</v>
      </c>
      <c r="P310" s="1" t="s">
        <v>49</v>
      </c>
      <c r="Q310" s="1" t="s">
        <v>266</v>
      </c>
      <c r="R310" s="1" t="s">
        <v>51</v>
      </c>
    </row>
    <row r="311" spans="1:18" x14ac:dyDescent="0.25">
      <c r="A311" s="2">
        <v>45967</v>
      </c>
      <c r="B311" s="1" t="s">
        <v>505</v>
      </c>
      <c r="C311" s="1" t="s">
        <v>499</v>
      </c>
      <c r="D311" s="1" t="s">
        <v>55</v>
      </c>
      <c r="E311" s="1" t="s">
        <v>66</v>
      </c>
      <c r="F311" s="1" t="s">
        <v>58</v>
      </c>
      <c r="G311" s="1" t="s">
        <v>109</v>
      </c>
      <c r="H311" s="1">
        <v>10</v>
      </c>
      <c r="I311" s="5">
        <v>40</v>
      </c>
      <c r="J311" s="5">
        <v>50</v>
      </c>
      <c r="K311" s="1">
        <v>15</v>
      </c>
      <c r="L311" s="5">
        <v>500</v>
      </c>
      <c r="M311" s="5">
        <v>75</v>
      </c>
      <c r="N311" s="5">
        <v>425</v>
      </c>
      <c r="O311" s="5">
        <v>25</v>
      </c>
      <c r="P311" s="1" t="s">
        <v>49</v>
      </c>
      <c r="Q311" s="1" t="s">
        <v>203</v>
      </c>
      <c r="R311" s="1" t="s">
        <v>51</v>
      </c>
    </row>
    <row r="312" spans="1:18" x14ac:dyDescent="0.25">
      <c r="A312" s="2">
        <v>45738</v>
      </c>
      <c r="B312" s="1" t="s">
        <v>508</v>
      </c>
      <c r="C312" s="1" t="s">
        <v>496</v>
      </c>
      <c r="D312" s="1" t="s">
        <v>41</v>
      </c>
      <c r="E312" s="1" t="s">
        <v>70</v>
      </c>
      <c r="F312" s="1" t="s">
        <v>20</v>
      </c>
      <c r="G312" s="1" t="s">
        <v>68</v>
      </c>
      <c r="H312" s="1">
        <v>10</v>
      </c>
      <c r="I312" s="5">
        <v>91</v>
      </c>
      <c r="J312" s="5">
        <v>140</v>
      </c>
      <c r="K312" s="1">
        <v>15</v>
      </c>
      <c r="L312" s="5">
        <v>1400</v>
      </c>
      <c r="M312" s="5">
        <v>210</v>
      </c>
      <c r="N312" s="5">
        <v>1190</v>
      </c>
      <c r="O312" s="5">
        <v>280</v>
      </c>
      <c r="P312" s="1" t="s">
        <v>34</v>
      </c>
      <c r="Q312" s="1" t="s">
        <v>338</v>
      </c>
      <c r="R312" s="1" t="s">
        <v>46</v>
      </c>
    </row>
    <row r="313" spans="1:18" x14ac:dyDescent="0.25">
      <c r="A313" s="2">
        <v>45823</v>
      </c>
      <c r="B313" s="1" t="s">
        <v>495</v>
      </c>
      <c r="C313" s="1" t="s">
        <v>496</v>
      </c>
      <c r="D313" s="1" t="s">
        <v>55</v>
      </c>
      <c r="E313" s="1" t="s">
        <v>47</v>
      </c>
      <c r="F313" s="1" t="s">
        <v>20</v>
      </c>
      <c r="G313" s="1" t="s">
        <v>21</v>
      </c>
      <c r="H313" s="1">
        <v>15</v>
      </c>
      <c r="I313" s="5">
        <v>13</v>
      </c>
      <c r="J313" s="5">
        <v>20</v>
      </c>
      <c r="K313" s="1">
        <v>10</v>
      </c>
      <c r="L313" s="5">
        <v>300</v>
      </c>
      <c r="M313" s="5">
        <v>30</v>
      </c>
      <c r="N313" s="5">
        <v>270</v>
      </c>
      <c r="O313" s="5">
        <v>75</v>
      </c>
      <c r="P313" s="1" t="s">
        <v>49</v>
      </c>
      <c r="Q313" s="1" t="s">
        <v>339</v>
      </c>
      <c r="R313" s="1" t="s">
        <v>51</v>
      </c>
    </row>
    <row r="314" spans="1:18" x14ac:dyDescent="0.25">
      <c r="A314" s="2">
        <v>45934</v>
      </c>
      <c r="B314" s="1" t="s">
        <v>507</v>
      </c>
      <c r="C314" s="1" t="s">
        <v>501</v>
      </c>
      <c r="D314" s="1" t="s">
        <v>30</v>
      </c>
      <c r="E314" s="1" t="s">
        <v>31</v>
      </c>
      <c r="F314" s="1" t="s">
        <v>20</v>
      </c>
      <c r="G314" s="1" t="s">
        <v>68</v>
      </c>
      <c r="H314" s="1">
        <v>10</v>
      </c>
      <c r="I314" s="5">
        <v>130</v>
      </c>
      <c r="J314" s="5">
        <v>200</v>
      </c>
      <c r="K314" s="1">
        <v>0</v>
      </c>
      <c r="L314" s="5">
        <v>2000</v>
      </c>
      <c r="M314" s="5">
        <v>0</v>
      </c>
      <c r="N314" s="5">
        <v>2000</v>
      </c>
      <c r="O314" s="5">
        <v>700</v>
      </c>
      <c r="P314" s="1" t="s">
        <v>49</v>
      </c>
      <c r="Q314" s="1" t="s">
        <v>221</v>
      </c>
      <c r="R314" s="1" t="s">
        <v>46</v>
      </c>
    </row>
    <row r="315" spans="1:18" x14ac:dyDescent="0.25">
      <c r="A315" s="2">
        <v>46014</v>
      </c>
      <c r="B315" s="1" t="s">
        <v>504</v>
      </c>
      <c r="C315" s="1" t="s">
        <v>499</v>
      </c>
      <c r="D315" s="1" t="s">
        <v>41</v>
      </c>
      <c r="E315" s="1" t="s">
        <v>63</v>
      </c>
      <c r="F315" s="1" t="s">
        <v>67</v>
      </c>
      <c r="G315" s="1" t="s">
        <v>113</v>
      </c>
      <c r="H315" s="1">
        <v>2</v>
      </c>
      <c r="I315" s="5">
        <v>105</v>
      </c>
      <c r="J315" s="5">
        <v>140</v>
      </c>
      <c r="K315" s="1">
        <v>15</v>
      </c>
      <c r="L315" s="5">
        <v>280</v>
      </c>
      <c r="M315" s="5">
        <v>42</v>
      </c>
      <c r="N315" s="5">
        <v>238</v>
      </c>
      <c r="O315" s="5">
        <v>28</v>
      </c>
      <c r="P315" s="1" t="s">
        <v>34</v>
      </c>
      <c r="Q315" s="1" t="s">
        <v>340</v>
      </c>
      <c r="R315" s="1" t="s">
        <v>24</v>
      </c>
    </row>
    <row r="316" spans="1:18" x14ac:dyDescent="0.25">
      <c r="A316" s="2">
        <v>45883</v>
      </c>
      <c r="B316" s="1" t="s">
        <v>500</v>
      </c>
      <c r="C316" s="1" t="s">
        <v>501</v>
      </c>
      <c r="D316" s="1" t="s">
        <v>25</v>
      </c>
      <c r="E316" s="1" t="s">
        <v>66</v>
      </c>
      <c r="F316" s="1" t="s">
        <v>20</v>
      </c>
      <c r="G316" s="1" t="s">
        <v>21</v>
      </c>
      <c r="H316" s="1">
        <v>2</v>
      </c>
      <c r="I316" s="5">
        <v>91</v>
      </c>
      <c r="J316" s="5">
        <v>140</v>
      </c>
      <c r="K316" s="1">
        <v>0</v>
      </c>
      <c r="L316" s="5">
        <v>280</v>
      </c>
      <c r="M316" s="5">
        <v>0</v>
      </c>
      <c r="N316" s="5">
        <v>280</v>
      </c>
      <c r="O316" s="5">
        <v>98</v>
      </c>
      <c r="P316" s="1" t="s">
        <v>49</v>
      </c>
      <c r="Q316" s="1" t="s">
        <v>341</v>
      </c>
      <c r="R316" s="1" t="s">
        <v>73</v>
      </c>
    </row>
    <row r="317" spans="1:18" x14ac:dyDescent="0.25">
      <c r="A317" s="2">
        <v>45965</v>
      </c>
      <c r="B317" s="1" t="s">
        <v>505</v>
      </c>
      <c r="C317" s="1" t="s">
        <v>499</v>
      </c>
      <c r="D317" s="1" t="s">
        <v>30</v>
      </c>
      <c r="E317" s="1" t="s">
        <v>37</v>
      </c>
      <c r="F317" s="1" t="s">
        <v>67</v>
      </c>
      <c r="G317" s="1" t="s">
        <v>99</v>
      </c>
      <c r="H317" s="1">
        <v>10</v>
      </c>
      <c r="I317" s="5">
        <v>105</v>
      </c>
      <c r="J317" s="5">
        <v>140</v>
      </c>
      <c r="K317" s="1">
        <v>15</v>
      </c>
      <c r="L317" s="5">
        <v>1400</v>
      </c>
      <c r="M317" s="5">
        <v>210</v>
      </c>
      <c r="N317" s="5">
        <v>1190</v>
      </c>
      <c r="O317" s="5">
        <v>140</v>
      </c>
      <c r="P317" s="1" t="s">
        <v>22</v>
      </c>
      <c r="Q317" s="1" t="s">
        <v>342</v>
      </c>
      <c r="R317" s="1" t="s">
        <v>36</v>
      </c>
    </row>
    <row r="318" spans="1:18" x14ac:dyDescent="0.25">
      <c r="A318" s="2">
        <v>45717</v>
      </c>
      <c r="B318" s="1" t="s">
        <v>508</v>
      </c>
      <c r="C318" s="1" t="s">
        <v>496</v>
      </c>
      <c r="D318" s="1" t="s">
        <v>30</v>
      </c>
      <c r="E318" s="1" t="s">
        <v>47</v>
      </c>
      <c r="F318" s="1" t="s">
        <v>58</v>
      </c>
      <c r="G318" s="1" t="s">
        <v>59</v>
      </c>
      <c r="H318" s="1">
        <v>2</v>
      </c>
      <c r="I318" s="5">
        <v>160</v>
      </c>
      <c r="J318" s="5">
        <v>200</v>
      </c>
      <c r="K318" s="1">
        <v>0</v>
      </c>
      <c r="L318" s="5">
        <v>400</v>
      </c>
      <c r="M318" s="5">
        <v>0</v>
      </c>
      <c r="N318" s="5">
        <v>400</v>
      </c>
      <c r="O318" s="5">
        <v>80</v>
      </c>
      <c r="P318" s="1" t="s">
        <v>22</v>
      </c>
      <c r="Q318" s="1" t="s">
        <v>343</v>
      </c>
      <c r="R318" s="1" t="s">
        <v>46</v>
      </c>
    </row>
    <row r="319" spans="1:18" x14ac:dyDescent="0.25">
      <c r="A319" s="2">
        <v>45947</v>
      </c>
      <c r="B319" s="1" t="s">
        <v>507</v>
      </c>
      <c r="C319" s="1" t="s">
        <v>501</v>
      </c>
      <c r="D319" s="1" t="s">
        <v>30</v>
      </c>
      <c r="E319" s="1" t="s">
        <v>47</v>
      </c>
      <c r="F319" s="1" t="s">
        <v>38</v>
      </c>
      <c r="G319" s="1" t="s">
        <v>107</v>
      </c>
      <c r="H319" s="1">
        <v>1</v>
      </c>
      <c r="I319" s="5">
        <v>150</v>
      </c>
      <c r="J319" s="5">
        <v>200</v>
      </c>
      <c r="K319" s="1">
        <v>0</v>
      </c>
      <c r="L319" s="5">
        <v>200</v>
      </c>
      <c r="M319" s="5">
        <v>0</v>
      </c>
      <c r="N319" s="5">
        <v>200</v>
      </c>
      <c r="O319" s="5">
        <v>50</v>
      </c>
      <c r="P319" s="1" t="s">
        <v>49</v>
      </c>
      <c r="Q319" s="1" t="s">
        <v>138</v>
      </c>
      <c r="R319" s="1" t="s">
        <v>36</v>
      </c>
    </row>
    <row r="320" spans="1:18" x14ac:dyDescent="0.25">
      <c r="A320" s="2">
        <v>45909</v>
      </c>
      <c r="B320" s="1" t="s">
        <v>502</v>
      </c>
      <c r="C320" s="1" t="s">
        <v>501</v>
      </c>
      <c r="D320" s="1" t="s">
        <v>55</v>
      </c>
      <c r="E320" s="1" t="s">
        <v>31</v>
      </c>
      <c r="F320" s="1" t="s">
        <v>43</v>
      </c>
      <c r="G320" s="1" t="s">
        <v>44</v>
      </c>
      <c r="H320" s="1">
        <v>15</v>
      </c>
      <c r="I320" s="5">
        <v>300</v>
      </c>
      <c r="J320" s="5">
        <v>500</v>
      </c>
      <c r="K320" s="1">
        <v>20</v>
      </c>
      <c r="L320" s="5">
        <v>7500</v>
      </c>
      <c r="M320" s="5">
        <v>1500</v>
      </c>
      <c r="N320" s="5">
        <v>6000</v>
      </c>
      <c r="O320" s="5">
        <v>1500</v>
      </c>
      <c r="P320" s="1" t="s">
        <v>49</v>
      </c>
      <c r="Q320" s="1" t="s">
        <v>344</v>
      </c>
      <c r="R320" s="1" t="s">
        <v>46</v>
      </c>
    </row>
    <row r="321" spans="1:18" x14ac:dyDescent="0.25">
      <c r="A321" s="2">
        <v>45854</v>
      </c>
      <c r="B321" s="1" t="s">
        <v>509</v>
      </c>
      <c r="C321" s="1" t="s">
        <v>501</v>
      </c>
      <c r="D321" s="1" t="s">
        <v>41</v>
      </c>
      <c r="E321" s="1" t="s">
        <v>19</v>
      </c>
      <c r="F321" s="1" t="s">
        <v>58</v>
      </c>
      <c r="G321" s="1" t="s">
        <v>53</v>
      </c>
      <c r="H321" s="1">
        <v>5</v>
      </c>
      <c r="I321" s="5">
        <v>112</v>
      </c>
      <c r="J321" s="5">
        <v>140</v>
      </c>
      <c r="K321" s="1">
        <v>10</v>
      </c>
      <c r="L321" s="5">
        <v>700</v>
      </c>
      <c r="M321" s="5">
        <v>70</v>
      </c>
      <c r="N321" s="5">
        <v>630</v>
      </c>
      <c r="O321" s="5">
        <v>70</v>
      </c>
      <c r="P321" s="1" t="s">
        <v>34</v>
      </c>
      <c r="Q321" s="1" t="s">
        <v>50</v>
      </c>
      <c r="R321" s="1" t="s">
        <v>24</v>
      </c>
    </row>
    <row r="322" spans="1:18" x14ac:dyDescent="0.25">
      <c r="A322" s="2">
        <v>45870</v>
      </c>
      <c r="B322" s="1" t="s">
        <v>500</v>
      </c>
      <c r="C322" s="1" t="s">
        <v>501</v>
      </c>
      <c r="D322" s="1" t="s">
        <v>30</v>
      </c>
      <c r="E322" s="1" t="s">
        <v>70</v>
      </c>
      <c r="F322" s="1" t="s">
        <v>38</v>
      </c>
      <c r="G322" s="1" t="s">
        <v>95</v>
      </c>
      <c r="H322" s="1">
        <v>2</v>
      </c>
      <c r="I322" s="5">
        <v>375</v>
      </c>
      <c r="J322" s="5">
        <v>500</v>
      </c>
      <c r="K322" s="1">
        <v>10</v>
      </c>
      <c r="L322" s="5">
        <v>1000</v>
      </c>
      <c r="M322" s="5">
        <v>100</v>
      </c>
      <c r="N322" s="5">
        <v>900</v>
      </c>
      <c r="O322" s="5">
        <v>150</v>
      </c>
      <c r="P322" s="1" t="s">
        <v>22</v>
      </c>
      <c r="Q322" s="1" t="s">
        <v>345</v>
      </c>
      <c r="R322" s="1" t="s">
        <v>24</v>
      </c>
    </row>
    <row r="323" spans="1:18" x14ac:dyDescent="0.25">
      <c r="A323" s="2">
        <v>45994</v>
      </c>
      <c r="B323" s="1" t="s">
        <v>504</v>
      </c>
      <c r="C323" s="1" t="s">
        <v>499</v>
      </c>
      <c r="D323" s="1" t="s">
        <v>41</v>
      </c>
      <c r="E323" s="1" t="s">
        <v>26</v>
      </c>
      <c r="F323" s="1" t="s">
        <v>27</v>
      </c>
      <c r="G323" s="1" t="s">
        <v>28</v>
      </c>
      <c r="H323" s="1">
        <v>5</v>
      </c>
      <c r="I323" s="5">
        <v>140</v>
      </c>
      <c r="J323" s="5">
        <v>200</v>
      </c>
      <c r="K323" s="1">
        <v>5</v>
      </c>
      <c r="L323" s="5">
        <v>1000</v>
      </c>
      <c r="M323" s="5">
        <v>50</v>
      </c>
      <c r="N323" s="5">
        <v>950</v>
      </c>
      <c r="O323" s="5">
        <v>250</v>
      </c>
      <c r="P323" s="1" t="s">
        <v>22</v>
      </c>
      <c r="Q323" s="1" t="s">
        <v>346</v>
      </c>
      <c r="R323" s="1" t="s">
        <v>46</v>
      </c>
    </row>
    <row r="324" spans="1:18" x14ac:dyDescent="0.25">
      <c r="A324" s="2">
        <v>45762</v>
      </c>
      <c r="B324" s="1" t="s">
        <v>506</v>
      </c>
      <c r="C324" s="1" t="s">
        <v>496</v>
      </c>
      <c r="D324" s="1" t="s">
        <v>18</v>
      </c>
      <c r="E324" s="1" t="s">
        <v>37</v>
      </c>
      <c r="F324" s="1" t="s">
        <v>67</v>
      </c>
      <c r="G324" s="1" t="s">
        <v>113</v>
      </c>
      <c r="H324" s="1">
        <v>1</v>
      </c>
      <c r="I324" s="5">
        <v>375</v>
      </c>
      <c r="J324" s="5">
        <v>500</v>
      </c>
      <c r="K324" s="1">
        <v>5</v>
      </c>
      <c r="L324" s="5">
        <v>500</v>
      </c>
      <c r="M324" s="5">
        <v>25</v>
      </c>
      <c r="N324" s="5">
        <v>475</v>
      </c>
      <c r="O324" s="5">
        <v>100</v>
      </c>
      <c r="P324" s="1" t="s">
        <v>34</v>
      </c>
      <c r="Q324" s="1" t="s">
        <v>347</v>
      </c>
      <c r="R324" s="1" t="s">
        <v>36</v>
      </c>
    </row>
    <row r="325" spans="1:18" x14ac:dyDescent="0.25">
      <c r="A325" s="2">
        <v>45922</v>
      </c>
      <c r="B325" s="1" t="s">
        <v>502</v>
      </c>
      <c r="C325" s="1" t="s">
        <v>501</v>
      </c>
      <c r="D325" s="1" t="s">
        <v>25</v>
      </c>
      <c r="E325" s="1" t="s">
        <v>42</v>
      </c>
      <c r="F325" s="1" t="s">
        <v>27</v>
      </c>
      <c r="G325" s="1" t="s">
        <v>111</v>
      </c>
      <c r="H325" s="1">
        <v>2</v>
      </c>
      <c r="I325" s="5">
        <v>35</v>
      </c>
      <c r="J325" s="5">
        <v>50</v>
      </c>
      <c r="K325" s="1">
        <v>15</v>
      </c>
      <c r="L325" s="5">
        <v>100</v>
      </c>
      <c r="M325" s="5">
        <v>15</v>
      </c>
      <c r="N325" s="5">
        <v>85</v>
      </c>
      <c r="O325" s="5">
        <v>15</v>
      </c>
      <c r="P325" s="1" t="s">
        <v>49</v>
      </c>
      <c r="Q325" s="1" t="s">
        <v>135</v>
      </c>
      <c r="R325" s="1" t="s">
        <v>46</v>
      </c>
    </row>
    <row r="326" spans="1:18" x14ac:dyDescent="0.25">
      <c r="A326" s="2">
        <v>46018</v>
      </c>
      <c r="B326" s="1" t="s">
        <v>504</v>
      </c>
      <c r="C326" s="1" t="s">
        <v>499</v>
      </c>
      <c r="D326" s="1" t="s">
        <v>55</v>
      </c>
      <c r="E326" s="1" t="s">
        <v>52</v>
      </c>
      <c r="F326" s="1" t="s">
        <v>38</v>
      </c>
      <c r="G326" s="1" t="s">
        <v>105</v>
      </c>
      <c r="H326" s="1">
        <v>5</v>
      </c>
      <c r="I326" s="5">
        <v>75</v>
      </c>
      <c r="J326" s="5">
        <v>100</v>
      </c>
      <c r="K326" s="1">
        <v>0</v>
      </c>
      <c r="L326" s="5">
        <v>500</v>
      </c>
      <c r="M326" s="5">
        <v>0</v>
      </c>
      <c r="N326" s="5">
        <v>500</v>
      </c>
      <c r="O326" s="5">
        <v>125</v>
      </c>
      <c r="P326" s="1" t="s">
        <v>34</v>
      </c>
      <c r="Q326" s="1" t="s">
        <v>143</v>
      </c>
      <c r="R326" s="1" t="s">
        <v>78</v>
      </c>
    </row>
    <row r="327" spans="1:18" x14ac:dyDescent="0.25">
      <c r="A327" s="2">
        <v>45974</v>
      </c>
      <c r="B327" s="1" t="s">
        <v>505</v>
      </c>
      <c r="C327" s="1" t="s">
        <v>499</v>
      </c>
      <c r="D327" s="1" t="s">
        <v>41</v>
      </c>
      <c r="E327" s="1" t="s">
        <v>52</v>
      </c>
      <c r="F327" s="1" t="s">
        <v>38</v>
      </c>
      <c r="G327" s="1" t="s">
        <v>103</v>
      </c>
      <c r="H327" s="1">
        <v>5</v>
      </c>
      <c r="I327" s="5">
        <v>15</v>
      </c>
      <c r="J327" s="5">
        <v>20</v>
      </c>
      <c r="K327" s="1">
        <v>0</v>
      </c>
      <c r="L327" s="5">
        <v>100</v>
      </c>
      <c r="M327" s="5">
        <v>0</v>
      </c>
      <c r="N327" s="5">
        <v>100</v>
      </c>
      <c r="O327" s="5">
        <v>25</v>
      </c>
      <c r="P327" s="1" t="s">
        <v>49</v>
      </c>
      <c r="Q327" s="1" t="s">
        <v>348</v>
      </c>
      <c r="R327" s="1" t="s">
        <v>78</v>
      </c>
    </row>
    <row r="328" spans="1:18" x14ac:dyDescent="0.25">
      <c r="A328" s="2">
        <v>45852</v>
      </c>
      <c r="B328" s="1" t="s">
        <v>509</v>
      </c>
      <c r="C328" s="1" t="s">
        <v>501</v>
      </c>
      <c r="D328" s="1" t="s">
        <v>30</v>
      </c>
      <c r="E328" s="1" t="s">
        <v>31</v>
      </c>
      <c r="F328" s="1" t="s">
        <v>32</v>
      </c>
      <c r="G328" s="1" t="s">
        <v>48</v>
      </c>
      <c r="H328" s="1">
        <v>5</v>
      </c>
      <c r="I328" s="5">
        <v>7</v>
      </c>
      <c r="J328" s="5">
        <v>10</v>
      </c>
      <c r="K328" s="1">
        <v>5</v>
      </c>
      <c r="L328" s="5">
        <v>50</v>
      </c>
      <c r="M328" s="5">
        <v>2.5</v>
      </c>
      <c r="N328" s="5">
        <v>47.5</v>
      </c>
      <c r="O328" s="5">
        <v>12.5</v>
      </c>
      <c r="P328" s="1" t="s">
        <v>22</v>
      </c>
      <c r="Q328" s="1" t="s">
        <v>349</v>
      </c>
      <c r="R328" s="1" t="s">
        <v>51</v>
      </c>
    </row>
    <row r="329" spans="1:18" x14ac:dyDescent="0.25">
      <c r="A329" s="2">
        <v>45765</v>
      </c>
      <c r="B329" s="1" t="s">
        <v>506</v>
      </c>
      <c r="C329" s="1" t="s">
        <v>496</v>
      </c>
      <c r="D329" s="1" t="s">
        <v>41</v>
      </c>
      <c r="E329" s="1" t="s">
        <v>42</v>
      </c>
      <c r="F329" s="1" t="s">
        <v>67</v>
      </c>
      <c r="G329" s="1" t="s">
        <v>99</v>
      </c>
      <c r="H329" s="1">
        <v>1</v>
      </c>
      <c r="I329" s="5">
        <v>15</v>
      </c>
      <c r="J329" s="5">
        <v>20</v>
      </c>
      <c r="K329" s="1">
        <v>10</v>
      </c>
      <c r="L329" s="5">
        <v>20</v>
      </c>
      <c r="M329" s="5">
        <v>2</v>
      </c>
      <c r="N329" s="5">
        <v>18</v>
      </c>
      <c r="O329" s="5">
        <v>3</v>
      </c>
      <c r="P329" s="1" t="s">
        <v>49</v>
      </c>
      <c r="Q329" s="1" t="s">
        <v>350</v>
      </c>
      <c r="R329" s="1" t="s">
        <v>51</v>
      </c>
    </row>
    <row r="330" spans="1:18" x14ac:dyDescent="0.25">
      <c r="A330" s="2">
        <v>45828</v>
      </c>
      <c r="B330" s="1" t="s">
        <v>495</v>
      </c>
      <c r="C330" s="1" t="s">
        <v>496</v>
      </c>
      <c r="D330" s="1" t="s">
        <v>25</v>
      </c>
      <c r="E330" s="1" t="s">
        <v>66</v>
      </c>
      <c r="F330" s="1" t="s">
        <v>32</v>
      </c>
      <c r="G330" s="1" t="s">
        <v>48</v>
      </c>
      <c r="H330" s="1">
        <v>2</v>
      </c>
      <c r="I330" s="5">
        <v>14</v>
      </c>
      <c r="J330" s="5">
        <v>20</v>
      </c>
      <c r="K330" s="1">
        <v>10</v>
      </c>
      <c r="L330" s="5">
        <v>40</v>
      </c>
      <c r="M330" s="5">
        <v>4</v>
      </c>
      <c r="N330" s="5">
        <v>36</v>
      </c>
      <c r="O330" s="5">
        <v>8</v>
      </c>
      <c r="P330" s="1" t="s">
        <v>34</v>
      </c>
      <c r="Q330" s="1" t="s">
        <v>351</v>
      </c>
      <c r="R330" s="1" t="s">
        <v>78</v>
      </c>
    </row>
    <row r="331" spans="1:18" x14ac:dyDescent="0.25">
      <c r="A331" s="2">
        <v>45744</v>
      </c>
      <c r="B331" s="1" t="s">
        <v>508</v>
      </c>
      <c r="C331" s="1" t="s">
        <v>496</v>
      </c>
      <c r="D331" s="1" t="s">
        <v>25</v>
      </c>
      <c r="E331" s="1" t="s">
        <v>66</v>
      </c>
      <c r="F331" s="1" t="s">
        <v>43</v>
      </c>
      <c r="G331" s="1" t="s">
        <v>71</v>
      </c>
      <c r="H331" s="1">
        <v>10</v>
      </c>
      <c r="I331" s="5">
        <v>6</v>
      </c>
      <c r="J331" s="5">
        <v>10</v>
      </c>
      <c r="K331" s="1">
        <v>5</v>
      </c>
      <c r="L331" s="5">
        <v>100</v>
      </c>
      <c r="M331" s="5">
        <v>5</v>
      </c>
      <c r="N331" s="5">
        <v>95</v>
      </c>
      <c r="O331" s="5">
        <v>35</v>
      </c>
      <c r="P331" s="1" t="s">
        <v>49</v>
      </c>
      <c r="Q331" s="1" t="s">
        <v>324</v>
      </c>
      <c r="R331" s="1" t="s">
        <v>24</v>
      </c>
    </row>
    <row r="332" spans="1:18" x14ac:dyDescent="0.25">
      <c r="A332" s="2">
        <v>45858</v>
      </c>
      <c r="B332" s="1" t="s">
        <v>509</v>
      </c>
      <c r="C332" s="1" t="s">
        <v>501</v>
      </c>
      <c r="D332" s="1" t="s">
        <v>25</v>
      </c>
      <c r="E332" s="1" t="s">
        <v>66</v>
      </c>
      <c r="F332" s="1" t="s">
        <v>27</v>
      </c>
      <c r="G332" s="1" t="s">
        <v>28</v>
      </c>
      <c r="H332" s="1">
        <v>1</v>
      </c>
      <c r="I332" s="5">
        <v>35</v>
      </c>
      <c r="J332" s="5">
        <v>50</v>
      </c>
      <c r="K332" s="1">
        <v>5</v>
      </c>
      <c r="L332" s="5">
        <v>50</v>
      </c>
      <c r="M332" s="5">
        <v>2.5</v>
      </c>
      <c r="N332" s="5">
        <v>47.5</v>
      </c>
      <c r="O332" s="5">
        <v>12.5</v>
      </c>
      <c r="P332" s="1" t="s">
        <v>34</v>
      </c>
      <c r="Q332" s="1" t="s">
        <v>304</v>
      </c>
      <c r="R332" s="1" t="s">
        <v>46</v>
      </c>
    </row>
    <row r="333" spans="1:18" x14ac:dyDescent="0.25">
      <c r="A333" s="2">
        <v>45700</v>
      </c>
      <c r="B333" s="1" t="s">
        <v>498</v>
      </c>
      <c r="C333" s="1" t="s">
        <v>499</v>
      </c>
      <c r="D333" s="1" t="s">
        <v>25</v>
      </c>
      <c r="E333" s="1" t="s">
        <v>19</v>
      </c>
      <c r="F333" s="1" t="s">
        <v>27</v>
      </c>
      <c r="G333" s="1" t="s">
        <v>64</v>
      </c>
      <c r="H333" s="1">
        <v>2</v>
      </c>
      <c r="I333" s="5">
        <v>350</v>
      </c>
      <c r="J333" s="5">
        <v>500</v>
      </c>
      <c r="K333" s="1">
        <v>10</v>
      </c>
      <c r="L333" s="5">
        <v>1000</v>
      </c>
      <c r="M333" s="5">
        <v>100</v>
      </c>
      <c r="N333" s="5">
        <v>900</v>
      </c>
      <c r="O333" s="5">
        <v>200</v>
      </c>
      <c r="P333" s="1" t="s">
        <v>49</v>
      </c>
      <c r="Q333" s="1" t="s">
        <v>199</v>
      </c>
      <c r="R333" s="1" t="s">
        <v>24</v>
      </c>
    </row>
    <row r="334" spans="1:18" x14ac:dyDescent="0.25">
      <c r="A334" s="2">
        <v>45840</v>
      </c>
      <c r="B334" s="1" t="s">
        <v>509</v>
      </c>
      <c r="C334" s="1" t="s">
        <v>501</v>
      </c>
      <c r="D334" s="1" t="s">
        <v>25</v>
      </c>
      <c r="E334" s="1" t="s">
        <v>47</v>
      </c>
      <c r="F334" s="1" t="s">
        <v>27</v>
      </c>
      <c r="G334" s="1" t="s">
        <v>64</v>
      </c>
      <c r="H334" s="1">
        <v>1</v>
      </c>
      <c r="I334" s="5">
        <v>70</v>
      </c>
      <c r="J334" s="5">
        <v>100</v>
      </c>
      <c r="K334" s="1">
        <v>20</v>
      </c>
      <c r="L334" s="5">
        <v>100</v>
      </c>
      <c r="M334" s="5">
        <v>20</v>
      </c>
      <c r="N334" s="5">
        <v>80</v>
      </c>
      <c r="O334" s="5">
        <v>10</v>
      </c>
      <c r="P334" s="1" t="s">
        <v>49</v>
      </c>
      <c r="Q334" s="1" t="s">
        <v>352</v>
      </c>
      <c r="R334" s="1" t="s">
        <v>24</v>
      </c>
    </row>
    <row r="335" spans="1:18" x14ac:dyDescent="0.25">
      <c r="A335" s="2">
        <v>45780</v>
      </c>
      <c r="B335" s="1" t="s">
        <v>497</v>
      </c>
      <c r="C335" s="1" t="s">
        <v>496</v>
      </c>
      <c r="D335" s="1" t="s">
        <v>25</v>
      </c>
      <c r="E335" s="1" t="s">
        <v>63</v>
      </c>
      <c r="F335" s="1" t="s">
        <v>58</v>
      </c>
      <c r="G335" s="1" t="s">
        <v>53</v>
      </c>
      <c r="H335" s="1">
        <v>5</v>
      </c>
      <c r="I335" s="5">
        <v>40</v>
      </c>
      <c r="J335" s="5">
        <v>50</v>
      </c>
      <c r="K335" s="1">
        <v>10</v>
      </c>
      <c r="L335" s="5">
        <v>250</v>
      </c>
      <c r="M335" s="5">
        <v>25</v>
      </c>
      <c r="N335" s="5">
        <v>225</v>
      </c>
      <c r="O335" s="5">
        <v>25</v>
      </c>
      <c r="P335" s="1" t="s">
        <v>49</v>
      </c>
      <c r="Q335" s="1" t="s">
        <v>130</v>
      </c>
      <c r="R335" s="1" t="s">
        <v>24</v>
      </c>
    </row>
    <row r="336" spans="1:18" x14ac:dyDescent="0.25">
      <c r="A336" s="2">
        <v>46006</v>
      </c>
      <c r="B336" s="1" t="s">
        <v>504</v>
      </c>
      <c r="C336" s="1" t="s">
        <v>499</v>
      </c>
      <c r="D336" s="1" t="s">
        <v>41</v>
      </c>
      <c r="E336" s="1" t="s">
        <v>37</v>
      </c>
      <c r="F336" s="1" t="s">
        <v>32</v>
      </c>
      <c r="G336" s="1" t="s">
        <v>48</v>
      </c>
      <c r="H336" s="1">
        <v>5</v>
      </c>
      <c r="I336" s="5">
        <v>140</v>
      </c>
      <c r="J336" s="5">
        <v>200</v>
      </c>
      <c r="K336" s="1">
        <v>15</v>
      </c>
      <c r="L336" s="5">
        <v>1000</v>
      </c>
      <c r="M336" s="5">
        <v>150</v>
      </c>
      <c r="N336" s="5">
        <v>850</v>
      </c>
      <c r="O336" s="5">
        <v>150</v>
      </c>
      <c r="P336" s="1" t="s">
        <v>22</v>
      </c>
      <c r="Q336" s="1" t="s">
        <v>192</v>
      </c>
      <c r="R336" s="1" t="s">
        <v>73</v>
      </c>
    </row>
    <row r="337" spans="1:18" x14ac:dyDescent="0.25">
      <c r="A337" s="2">
        <v>45842</v>
      </c>
      <c r="B337" s="1" t="s">
        <v>509</v>
      </c>
      <c r="C337" s="1" t="s">
        <v>501</v>
      </c>
      <c r="D337" s="1" t="s">
        <v>41</v>
      </c>
      <c r="E337" s="1" t="s">
        <v>63</v>
      </c>
      <c r="F337" s="1" t="s">
        <v>20</v>
      </c>
      <c r="G337" s="1" t="s">
        <v>79</v>
      </c>
      <c r="H337" s="1">
        <v>10</v>
      </c>
      <c r="I337" s="5">
        <v>65</v>
      </c>
      <c r="J337" s="5">
        <v>100</v>
      </c>
      <c r="K337" s="1">
        <v>0</v>
      </c>
      <c r="L337" s="5">
        <v>1000</v>
      </c>
      <c r="M337" s="5">
        <v>0</v>
      </c>
      <c r="N337" s="5">
        <v>1000</v>
      </c>
      <c r="O337" s="5">
        <v>350</v>
      </c>
      <c r="P337" s="1" t="s">
        <v>49</v>
      </c>
      <c r="Q337" s="1" t="s">
        <v>353</v>
      </c>
      <c r="R337" s="1" t="s">
        <v>36</v>
      </c>
    </row>
    <row r="338" spans="1:18" x14ac:dyDescent="0.25">
      <c r="A338" s="2">
        <v>45730</v>
      </c>
      <c r="B338" s="1" t="s">
        <v>508</v>
      </c>
      <c r="C338" s="1" t="s">
        <v>496</v>
      </c>
      <c r="D338" s="1" t="s">
        <v>41</v>
      </c>
      <c r="E338" s="1" t="s">
        <v>42</v>
      </c>
      <c r="F338" s="1" t="s">
        <v>43</v>
      </c>
      <c r="G338" s="1" t="s">
        <v>101</v>
      </c>
      <c r="H338" s="1">
        <v>5</v>
      </c>
      <c r="I338" s="5">
        <v>300</v>
      </c>
      <c r="J338" s="5">
        <v>500</v>
      </c>
      <c r="K338" s="1">
        <v>5</v>
      </c>
      <c r="L338" s="5">
        <v>2500</v>
      </c>
      <c r="M338" s="5">
        <v>125</v>
      </c>
      <c r="N338" s="5">
        <v>2375</v>
      </c>
      <c r="O338" s="5">
        <v>875</v>
      </c>
      <c r="P338" s="1" t="s">
        <v>22</v>
      </c>
      <c r="Q338" s="1" t="s">
        <v>354</v>
      </c>
      <c r="R338" s="1" t="s">
        <v>36</v>
      </c>
    </row>
    <row r="339" spans="1:18" x14ac:dyDescent="0.25">
      <c r="A339" s="2">
        <v>45947</v>
      </c>
      <c r="B339" s="1" t="s">
        <v>507</v>
      </c>
      <c r="C339" s="1" t="s">
        <v>501</v>
      </c>
      <c r="D339" s="1" t="s">
        <v>25</v>
      </c>
      <c r="E339" s="1" t="s">
        <v>42</v>
      </c>
      <c r="F339" s="1" t="s">
        <v>20</v>
      </c>
      <c r="G339" s="1" t="s">
        <v>21</v>
      </c>
      <c r="H339" s="1">
        <v>1</v>
      </c>
      <c r="I339" s="5">
        <v>32.5</v>
      </c>
      <c r="J339" s="5">
        <v>50</v>
      </c>
      <c r="K339" s="1">
        <v>5</v>
      </c>
      <c r="L339" s="5">
        <v>50</v>
      </c>
      <c r="M339" s="5">
        <v>2.5</v>
      </c>
      <c r="N339" s="5">
        <v>47.5</v>
      </c>
      <c r="O339" s="5">
        <v>15</v>
      </c>
      <c r="P339" s="1" t="s">
        <v>34</v>
      </c>
      <c r="Q339" s="1" t="s">
        <v>320</v>
      </c>
      <c r="R339" s="1" t="s">
        <v>36</v>
      </c>
    </row>
    <row r="340" spans="1:18" x14ac:dyDescent="0.25">
      <c r="A340" s="2">
        <v>45760</v>
      </c>
      <c r="B340" s="1" t="s">
        <v>506</v>
      </c>
      <c r="C340" s="1" t="s">
        <v>496</v>
      </c>
      <c r="D340" s="1" t="s">
        <v>41</v>
      </c>
      <c r="E340" s="1" t="s">
        <v>52</v>
      </c>
      <c r="F340" s="1" t="s">
        <v>20</v>
      </c>
      <c r="G340" s="1" t="s">
        <v>79</v>
      </c>
      <c r="H340" s="1">
        <v>5</v>
      </c>
      <c r="I340" s="5">
        <v>65</v>
      </c>
      <c r="J340" s="5">
        <v>100</v>
      </c>
      <c r="K340" s="1">
        <v>5</v>
      </c>
      <c r="L340" s="5">
        <v>500</v>
      </c>
      <c r="M340" s="5">
        <v>25</v>
      </c>
      <c r="N340" s="5">
        <v>475</v>
      </c>
      <c r="O340" s="5">
        <v>150</v>
      </c>
      <c r="P340" s="1" t="s">
        <v>22</v>
      </c>
      <c r="Q340" s="1" t="s">
        <v>355</v>
      </c>
      <c r="R340" s="1" t="s">
        <v>46</v>
      </c>
    </row>
    <row r="341" spans="1:18" x14ac:dyDescent="0.25">
      <c r="A341" s="2">
        <v>45987</v>
      </c>
      <c r="B341" s="1" t="s">
        <v>505</v>
      </c>
      <c r="C341" s="1" t="s">
        <v>499</v>
      </c>
      <c r="D341" s="1" t="s">
        <v>55</v>
      </c>
      <c r="E341" s="1" t="s">
        <v>19</v>
      </c>
      <c r="F341" s="1" t="s">
        <v>27</v>
      </c>
      <c r="G341" s="1" t="s">
        <v>89</v>
      </c>
      <c r="H341" s="1">
        <v>2</v>
      </c>
      <c r="I341" s="5">
        <v>7</v>
      </c>
      <c r="J341" s="5">
        <v>10</v>
      </c>
      <c r="K341" s="1">
        <v>5</v>
      </c>
      <c r="L341" s="5">
        <v>20</v>
      </c>
      <c r="M341" s="5">
        <v>1</v>
      </c>
      <c r="N341" s="5">
        <v>19</v>
      </c>
      <c r="O341" s="5">
        <v>5</v>
      </c>
      <c r="P341" s="1" t="s">
        <v>34</v>
      </c>
      <c r="Q341" s="1" t="s">
        <v>356</v>
      </c>
      <c r="R341" s="1" t="s">
        <v>46</v>
      </c>
    </row>
    <row r="342" spans="1:18" x14ac:dyDescent="0.25">
      <c r="A342" s="2">
        <v>45985</v>
      </c>
      <c r="B342" s="1" t="s">
        <v>505</v>
      </c>
      <c r="C342" s="1" t="s">
        <v>499</v>
      </c>
      <c r="D342" s="1" t="s">
        <v>41</v>
      </c>
      <c r="E342" s="1" t="s">
        <v>42</v>
      </c>
      <c r="F342" s="1" t="s">
        <v>38</v>
      </c>
      <c r="G342" s="1" t="s">
        <v>39</v>
      </c>
      <c r="H342" s="1">
        <v>5</v>
      </c>
      <c r="I342" s="5">
        <v>375</v>
      </c>
      <c r="J342" s="5">
        <v>500</v>
      </c>
      <c r="K342" s="1">
        <v>10</v>
      </c>
      <c r="L342" s="5">
        <v>2500</v>
      </c>
      <c r="M342" s="5">
        <v>250</v>
      </c>
      <c r="N342" s="5">
        <v>2250</v>
      </c>
      <c r="O342" s="5">
        <v>375</v>
      </c>
      <c r="P342" s="1" t="s">
        <v>34</v>
      </c>
      <c r="Q342" s="1" t="s">
        <v>357</v>
      </c>
      <c r="R342" s="1" t="s">
        <v>78</v>
      </c>
    </row>
    <row r="343" spans="1:18" x14ac:dyDescent="0.25">
      <c r="A343" s="2">
        <v>45957</v>
      </c>
      <c r="B343" s="1" t="s">
        <v>507</v>
      </c>
      <c r="C343" s="1" t="s">
        <v>501</v>
      </c>
      <c r="D343" s="1" t="s">
        <v>55</v>
      </c>
      <c r="E343" s="1" t="s">
        <v>31</v>
      </c>
      <c r="F343" s="1" t="s">
        <v>32</v>
      </c>
      <c r="G343" s="1" t="s">
        <v>56</v>
      </c>
      <c r="H343" s="1">
        <v>1</v>
      </c>
      <c r="I343" s="5">
        <v>70</v>
      </c>
      <c r="J343" s="5">
        <v>100</v>
      </c>
      <c r="K343" s="1">
        <v>5</v>
      </c>
      <c r="L343" s="5">
        <v>100</v>
      </c>
      <c r="M343" s="5">
        <v>5</v>
      </c>
      <c r="N343" s="5">
        <v>95</v>
      </c>
      <c r="O343" s="5">
        <v>25</v>
      </c>
      <c r="P343" s="1" t="s">
        <v>34</v>
      </c>
      <c r="Q343" s="1" t="s">
        <v>358</v>
      </c>
      <c r="R343" s="1" t="s">
        <v>24</v>
      </c>
    </row>
    <row r="344" spans="1:18" x14ac:dyDescent="0.25">
      <c r="A344" s="2">
        <v>45759</v>
      </c>
      <c r="B344" s="1" t="s">
        <v>506</v>
      </c>
      <c r="C344" s="1" t="s">
        <v>496</v>
      </c>
      <c r="D344" s="1" t="s">
        <v>25</v>
      </c>
      <c r="E344" s="1" t="s">
        <v>19</v>
      </c>
      <c r="F344" s="1" t="s">
        <v>32</v>
      </c>
      <c r="G344" s="1" t="s">
        <v>56</v>
      </c>
      <c r="H344" s="1">
        <v>5</v>
      </c>
      <c r="I344" s="5">
        <v>14</v>
      </c>
      <c r="J344" s="5">
        <v>20</v>
      </c>
      <c r="K344" s="1">
        <v>5</v>
      </c>
      <c r="L344" s="5">
        <v>100</v>
      </c>
      <c r="M344" s="5">
        <v>5</v>
      </c>
      <c r="N344" s="5">
        <v>95</v>
      </c>
      <c r="O344" s="5">
        <v>25</v>
      </c>
      <c r="P344" s="1" t="s">
        <v>49</v>
      </c>
      <c r="Q344" s="1" t="s">
        <v>40</v>
      </c>
      <c r="R344" s="1" t="s">
        <v>24</v>
      </c>
    </row>
    <row r="345" spans="1:18" x14ac:dyDescent="0.25">
      <c r="A345" s="2">
        <v>45672</v>
      </c>
      <c r="B345" s="1" t="s">
        <v>503</v>
      </c>
      <c r="C345" s="1" t="s">
        <v>499</v>
      </c>
      <c r="D345" s="1" t="s">
        <v>55</v>
      </c>
      <c r="E345" s="1" t="s">
        <v>70</v>
      </c>
      <c r="F345" s="1" t="s">
        <v>20</v>
      </c>
      <c r="G345" s="1" t="s">
        <v>97</v>
      </c>
      <c r="H345" s="1">
        <v>2</v>
      </c>
      <c r="I345" s="5">
        <v>32.5</v>
      </c>
      <c r="J345" s="5">
        <v>50</v>
      </c>
      <c r="K345" s="1">
        <v>20</v>
      </c>
      <c r="L345" s="5">
        <v>100</v>
      </c>
      <c r="M345" s="5">
        <v>20</v>
      </c>
      <c r="N345" s="5">
        <v>80</v>
      </c>
      <c r="O345" s="5">
        <v>15</v>
      </c>
      <c r="P345" s="1" t="s">
        <v>49</v>
      </c>
      <c r="Q345" s="1" t="s">
        <v>359</v>
      </c>
      <c r="R345" s="1" t="s">
        <v>51</v>
      </c>
    </row>
    <row r="346" spans="1:18" x14ac:dyDescent="0.25">
      <c r="A346" s="2">
        <v>45770</v>
      </c>
      <c r="B346" s="1" t="s">
        <v>506</v>
      </c>
      <c r="C346" s="1" t="s">
        <v>496</v>
      </c>
      <c r="D346" s="1" t="s">
        <v>25</v>
      </c>
      <c r="E346" s="1" t="s">
        <v>63</v>
      </c>
      <c r="F346" s="1" t="s">
        <v>38</v>
      </c>
      <c r="G346" s="1" t="s">
        <v>105</v>
      </c>
      <c r="H346" s="1">
        <v>5</v>
      </c>
      <c r="I346" s="5">
        <v>15</v>
      </c>
      <c r="J346" s="5">
        <v>20</v>
      </c>
      <c r="K346" s="1">
        <v>0</v>
      </c>
      <c r="L346" s="5">
        <v>100</v>
      </c>
      <c r="M346" s="5">
        <v>0</v>
      </c>
      <c r="N346" s="5">
        <v>100</v>
      </c>
      <c r="O346" s="5">
        <v>25</v>
      </c>
      <c r="P346" s="1" t="s">
        <v>22</v>
      </c>
      <c r="Q346" s="1" t="s">
        <v>137</v>
      </c>
      <c r="R346" s="1" t="s">
        <v>24</v>
      </c>
    </row>
    <row r="347" spans="1:18" x14ac:dyDescent="0.25">
      <c r="A347" s="2">
        <v>45753</v>
      </c>
      <c r="B347" s="1" t="s">
        <v>506</v>
      </c>
      <c r="C347" s="1" t="s">
        <v>496</v>
      </c>
      <c r="D347" s="1" t="s">
        <v>25</v>
      </c>
      <c r="E347" s="1" t="s">
        <v>70</v>
      </c>
      <c r="F347" s="1" t="s">
        <v>38</v>
      </c>
      <c r="G347" s="1" t="s">
        <v>39</v>
      </c>
      <c r="H347" s="1">
        <v>5</v>
      </c>
      <c r="I347" s="5">
        <v>375</v>
      </c>
      <c r="J347" s="5">
        <v>500</v>
      </c>
      <c r="K347" s="1">
        <v>0</v>
      </c>
      <c r="L347" s="5">
        <v>2500</v>
      </c>
      <c r="M347" s="5">
        <v>0</v>
      </c>
      <c r="N347" s="5">
        <v>2500</v>
      </c>
      <c r="O347" s="5">
        <v>625</v>
      </c>
      <c r="P347" s="1" t="s">
        <v>22</v>
      </c>
      <c r="Q347" s="1" t="s">
        <v>360</v>
      </c>
      <c r="R347" s="1" t="s">
        <v>24</v>
      </c>
    </row>
    <row r="348" spans="1:18" x14ac:dyDescent="0.25">
      <c r="A348" s="2">
        <v>45920</v>
      </c>
      <c r="B348" s="1" t="s">
        <v>502</v>
      </c>
      <c r="C348" s="1" t="s">
        <v>501</v>
      </c>
      <c r="D348" s="1" t="s">
        <v>55</v>
      </c>
      <c r="E348" s="1" t="s">
        <v>47</v>
      </c>
      <c r="F348" s="1" t="s">
        <v>58</v>
      </c>
      <c r="G348" s="1" t="s">
        <v>91</v>
      </c>
      <c r="H348" s="1">
        <v>2</v>
      </c>
      <c r="I348" s="5">
        <v>112</v>
      </c>
      <c r="J348" s="5">
        <v>140</v>
      </c>
      <c r="K348" s="1">
        <v>0</v>
      </c>
      <c r="L348" s="5">
        <v>280</v>
      </c>
      <c r="M348" s="5">
        <v>0</v>
      </c>
      <c r="N348" s="5">
        <v>280</v>
      </c>
      <c r="O348" s="5">
        <v>56</v>
      </c>
      <c r="P348" s="1" t="s">
        <v>34</v>
      </c>
      <c r="Q348" s="1" t="s">
        <v>361</v>
      </c>
      <c r="R348" s="1" t="s">
        <v>78</v>
      </c>
    </row>
    <row r="349" spans="1:18" x14ac:dyDescent="0.25">
      <c r="A349" s="2">
        <v>45670</v>
      </c>
      <c r="B349" s="1" t="s">
        <v>503</v>
      </c>
      <c r="C349" s="1" t="s">
        <v>499</v>
      </c>
      <c r="D349" s="1" t="s">
        <v>25</v>
      </c>
      <c r="E349" s="1" t="s">
        <v>47</v>
      </c>
      <c r="F349" s="1" t="s">
        <v>27</v>
      </c>
      <c r="G349" s="1" t="s">
        <v>28</v>
      </c>
      <c r="H349" s="1">
        <v>2</v>
      </c>
      <c r="I349" s="5">
        <v>140</v>
      </c>
      <c r="J349" s="5">
        <v>200</v>
      </c>
      <c r="K349" s="1">
        <v>5</v>
      </c>
      <c r="L349" s="5">
        <v>400</v>
      </c>
      <c r="M349" s="5">
        <v>20</v>
      </c>
      <c r="N349" s="5">
        <v>380</v>
      </c>
      <c r="O349" s="5">
        <v>100</v>
      </c>
      <c r="P349" s="1" t="s">
        <v>49</v>
      </c>
      <c r="Q349" s="1" t="s">
        <v>92</v>
      </c>
      <c r="R349" s="1" t="s">
        <v>78</v>
      </c>
    </row>
    <row r="350" spans="1:18" x14ac:dyDescent="0.25">
      <c r="A350" s="2">
        <v>45705</v>
      </c>
      <c r="B350" s="1" t="s">
        <v>498</v>
      </c>
      <c r="C350" s="1" t="s">
        <v>499</v>
      </c>
      <c r="D350" s="1" t="s">
        <v>41</v>
      </c>
      <c r="E350" s="1" t="s">
        <v>52</v>
      </c>
      <c r="F350" s="1" t="s">
        <v>27</v>
      </c>
      <c r="G350" s="1" t="s">
        <v>89</v>
      </c>
      <c r="H350" s="1">
        <v>2</v>
      </c>
      <c r="I350" s="5">
        <v>140</v>
      </c>
      <c r="J350" s="5">
        <v>200</v>
      </c>
      <c r="K350" s="1">
        <v>20</v>
      </c>
      <c r="L350" s="5">
        <v>400</v>
      </c>
      <c r="M350" s="5">
        <v>80</v>
      </c>
      <c r="N350" s="5">
        <v>320</v>
      </c>
      <c r="O350" s="5">
        <v>40</v>
      </c>
      <c r="P350" s="1" t="s">
        <v>49</v>
      </c>
      <c r="Q350" s="1" t="s">
        <v>169</v>
      </c>
      <c r="R350" s="1" t="s">
        <v>36</v>
      </c>
    </row>
    <row r="351" spans="1:18" x14ac:dyDescent="0.25">
      <c r="A351" s="2">
        <v>45890</v>
      </c>
      <c r="B351" s="1" t="s">
        <v>500</v>
      </c>
      <c r="C351" s="1" t="s">
        <v>501</v>
      </c>
      <c r="D351" s="1" t="s">
        <v>30</v>
      </c>
      <c r="E351" s="1" t="s">
        <v>63</v>
      </c>
      <c r="F351" s="1" t="s">
        <v>67</v>
      </c>
      <c r="G351" s="1" t="s">
        <v>85</v>
      </c>
      <c r="H351" s="1">
        <v>10</v>
      </c>
      <c r="I351" s="5">
        <v>75</v>
      </c>
      <c r="J351" s="5">
        <v>100</v>
      </c>
      <c r="K351" s="1">
        <v>0</v>
      </c>
      <c r="L351" s="5">
        <v>1000</v>
      </c>
      <c r="M351" s="5">
        <v>0</v>
      </c>
      <c r="N351" s="5">
        <v>1000</v>
      </c>
      <c r="O351" s="5">
        <v>250</v>
      </c>
      <c r="P351" s="1" t="s">
        <v>34</v>
      </c>
      <c r="Q351" s="1" t="s">
        <v>362</v>
      </c>
      <c r="R351" s="1" t="s">
        <v>78</v>
      </c>
    </row>
    <row r="352" spans="1:18" x14ac:dyDescent="0.25">
      <c r="A352" s="2">
        <v>45729</v>
      </c>
      <c r="B352" s="1" t="s">
        <v>508</v>
      </c>
      <c r="C352" s="1" t="s">
        <v>496</v>
      </c>
      <c r="D352" s="1" t="s">
        <v>25</v>
      </c>
      <c r="E352" s="1" t="s">
        <v>42</v>
      </c>
      <c r="F352" s="1" t="s">
        <v>20</v>
      </c>
      <c r="G352" s="1" t="s">
        <v>68</v>
      </c>
      <c r="H352" s="1">
        <v>2</v>
      </c>
      <c r="I352" s="5">
        <v>130</v>
      </c>
      <c r="J352" s="5">
        <v>200</v>
      </c>
      <c r="K352" s="1">
        <v>5</v>
      </c>
      <c r="L352" s="5">
        <v>400</v>
      </c>
      <c r="M352" s="5">
        <v>20</v>
      </c>
      <c r="N352" s="5">
        <v>380</v>
      </c>
      <c r="O352" s="5">
        <v>120</v>
      </c>
      <c r="P352" s="1" t="s">
        <v>49</v>
      </c>
      <c r="Q352" s="1" t="s">
        <v>186</v>
      </c>
      <c r="R352" s="1" t="s">
        <v>46</v>
      </c>
    </row>
    <row r="353" spans="1:18" x14ac:dyDescent="0.25">
      <c r="A353" s="2">
        <v>45700</v>
      </c>
      <c r="B353" s="1" t="s">
        <v>498</v>
      </c>
      <c r="C353" s="1" t="s">
        <v>499</v>
      </c>
      <c r="D353" s="1" t="s">
        <v>30</v>
      </c>
      <c r="E353" s="1" t="s">
        <v>42</v>
      </c>
      <c r="F353" s="1" t="s">
        <v>32</v>
      </c>
      <c r="G353" s="1" t="s">
        <v>48</v>
      </c>
      <c r="H353" s="1">
        <v>2</v>
      </c>
      <c r="I353" s="5">
        <v>350</v>
      </c>
      <c r="J353" s="5">
        <v>500</v>
      </c>
      <c r="K353" s="1">
        <v>5</v>
      </c>
      <c r="L353" s="5">
        <v>1000</v>
      </c>
      <c r="M353" s="5">
        <v>50</v>
      </c>
      <c r="N353" s="5">
        <v>950</v>
      </c>
      <c r="O353" s="5">
        <v>250</v>
      </c>
      <c r="P353" s="1" t="s">
        <v>34</v>
      </c>
      <c r="Q353" s="1" t="s">
        <v>363</v>
      </c>
      <c r="R353" s="1" t="s">
        <v>51</v>
      </c>
    </row>
    <row r="354" spans="1:18" x14ac:dyDescent="0.25">
      <c r="A354" s="2">
        <v>45931</v>
      </c>
      <c r="B354" s="1" t="s">
        <v>507</v>
      </c>
      <c r="C354" s="1" t="s">
        <v>501</v>
      </c>
      <c r="D354" s="1" t="s">
        <v>41</v>
      </c>
      <c r="E354" s="1" t="s">
        <v>19</v>
      </c>
      <c r="F354" s="1" t="s">
        <v>20</v>
      </c>
      <c r="G354" s="1" t="s">
        <v>68</v>
      </c>
      <c r="H354" s="1">
        <v>5</v>
      </c>
      <c r="I354" s="5">
        <v>130</v>
      </c>
      <c r="J354" s="5">
        <v>200</v>
      </c>
      <c r="K354" s="1">
        <v>20</v>
      </c>
      <c r="L354" s="5">
        <v>1000</v>
      </c>
      <c r="M354" s="5">
        <v>200</v>
      </c>
      <c r="N354" s="5">
        <v>800</v>
      </c>
      <c r="O354" s="5">
        <v>150</v>
      </c>
      <c r="P354" s="1" t="s">
        <v>22</v>
      </c>
      <c r="Q354" s="1" t="s">
        <v>364</v>
      </c>
      <c r="R354" s="1" t="s">
        <v>78</v>
      </c>
    </row>
    <row r="355" spans="1:18" x14ac:dyDescent="0.25">
      <c r="A355" s="2">
        <v>46001</v>
      </c>
      <c r="B355" s="1" t="s">
        <v>504</v>
      </c>
      <c r="C355" s="1" t="s">
        <v>499</v>
      </c>
      <c r="D355" s="1" t="s">
        <v>30</v>
      </c>
      <c r="E355" s="1" t="s">
        <v>42</v>
      </c>
      <c r="F355" s="1" t="s">
        <v>67</v>
      </c>
      <c r="G355" s="1" t="s">
        <v>61</v>
      </c>
      <c r="H355" s="1">
        <v>1</v>
      </c>
      <c r="I355" s="5">
        <v>15</v>
      </c>
      <c r="J355" s="5">
        <v>20</v>
      </c>
      <c r="K355" s="1">
        <v>0</v>
      </c>
      <c r="L355" s="5">
        <v>20</v>
      </c>
      <c r="M355" s="5">
        <v>0</v>
      </c>
      <c r="N355" s="5">
        <v>20</v>
      </c>
      <c r="O355" s="5">
        <v>5</v>
      </c>
      <c r="P355" s="1" t="s">
        <v>49</v>
      </c>
      <c r="Q355" s="1" t="s">
        <v>365</v>
      </c>
      <c r="R355" s="1" t="s">
        <v>24</v>
      </c>
    </row>
    <row r="356" spans="1:18" x14ac:dyDescent="0.25">
      <c r="A356" s="2">
        <v>45705</v>
      </c>
      <c r="B356" s="1" t="s">
        <v>498</v>
      </c>
      <c r="C356" s="1" t="s">
        <v>499</v>
      </c>
      <c r="D356" s="1" t="s">
        <v>25</v>
      </c>
      <c r="E356" s="1" t="s">
        <v>52</v>
      </c>
      <c r="F356" s="1" t="s">
        <v>20</v>
      </c>
      <c r="G356" s="1" t="s">
        <v>21</v>
      </c>
      <c r="H356" s="1">
        <v>5</v>
      </c>
      <c r="I356" s="5">
        <v>6.5</v>
      </c>
      <c r="J356" s="5">
        <v>10</v>
      </c>
      <c r="K356" s="1">
        <v>20</v>
      </c>
      <c r="L356" s="5">
        <v>50</v>
      </c>
      <c r="M356" s="5">
        <v>10</v>
      </c>
      <c r="N356" s="5">
        <v>40</v>
      </c>
      <c r="O356" s="5">
        <v>7.5</v>
      </c>
      <c r="P356" s="1" t="s">
        <v>49</v>
      </c>
      <c r="Q356" s="1" t="s">
        <v>366</v>
      </c>
      <c r="R356" s="1" t="s">
        <v>73</v>
      </c>
    </row>
    <row r="357" spans="1:18" x14ac:dyDescent="0.25">
      <c r="A357" s="2">
        <v>45863</v>
      </c>
      <c r="B357" s="1" t="s">
        <v>509</v>
      </c>
      <c r="C357" s="1" t="s">
        <v>501</v>
      </c>
      <c r="D357" s="1" t="s">
        <v>41</v>
      </c>
      <c r="E357" s="1" t="s">
        <v>66</v>
      </c>
      <c r="F357" s="1" t="s">
        <v>67</v>
      </c>
      <c r="G357" s="1" t="s">
        <v>113</v>
      </c>
      <c r="H357" s="1">
        <v>1</v>
      </c>
      <c r="I357" s="5">
        <v>75</v>
      </c>
      <c r="J357" s="5">
        <v>100</v>
      </c>
      <c r="K357" s="1">
        <v>0</v>
      </c>
      <c r="L357" s="5">
        <v>100</v>
      </c>
      <c r="M357" s="5">
        <v>0</v>
      </c>
      <c r="N357" s="5">
        <v>100</v>
      </c>
      <c r="O357" s="5">
        <v>25</v>
      </c>
      <c r="P357" s="1" t="s">
        <v>34</v>
      </c>
      <c r="Q357" s="1" t="s">
        <v>249</v>
      </c>
      <c r="R357" s="1" t="s">
        <v>46</v>
      </c>
    </row>
    <row r="358" spans="1:18" x14ac:dyDescent="0.25">
      <c r="A358" s="2">
        <v>45997</v>
      </c>
      <c r="B358" s="1" t="s">
        <v>504</v>
      </c>
      <c r="C358" s="1" t="s">
        <v>499</v>
      </c>
      <c r="D358" s="1" t="s">
        <v>30</v>
      </c>
      <c r="E358" s="1" t="s">
        <v>52</v>
      </c>
      <c r="F358" s="1" t="s">
        <v>20</v>
      </c>
      <c r="G358" s="1" t="s">
        <v>97</v>
      </c>
      <c r="H358" s="1">
        <v>15</v>
      </c>
      <c r="I358" s="5">
        <v>325</v>
      </c>
      <c r="J358" s="5">
        <v>500</v>
      </c>
      <c r="K358" s="1">
        <v>5</v>
      </c>
      <c r="L358" s="5">
        <v>7500</v>
      </c>
      <c r="M358" s="5">
        <v>375</v>
      </c>
      <c r="N358" s="5">
        <v>7125</v>
      </c>
      <c r="O358" s="5">
        <v>2250</v>
      </c>
      <c r="P358" s="1" t="s">
        <v>22</v>
      </c>
      <c r="Q358" s="1" t="s">
        <v>367</v>
      </c>
      <c r="R358" s="1" t="s">
        <v>78</v>
      </c>
    </row>
    <row r="359" spans="1:18" x14ac:dyDescent="0.25">
      <c r="A359" s="2">
        <v>45854</v>
      </c>
      <c r="B359" s="1" t="s">
        <v>509</v>
      </c>
      <c r="C359" s="1" t="s">
        <v>501</v>
      </c>
      <c r="D359" s="1" t="s">
        <v>30</v>
      </c>
      <c r="E359" s="1" t="s">
        <v>70</v>
      </c>
      <c r="F359" s="1" t="s">
        <v>67</v>
      </c>
      <c r="G359" s="1" t="s">
        <v>74</v>
      </c>
      <c r="H359" s="1">
        <v>2</v>
      </c>
      <c r="I359" s="5">
        <v>37.5</v>
      </c>
      <c r="J359" s="5">
        <v>50</v>
      </c>
      <c r="K359" s="1">
        <v>0</v>
      </c>
      <c r="L359" s="5">
        <v>100</v>
      </c>
      <c r="M359" s="5">
        <v>0</v>
      </c>
      <c r="N359" s="5">
        <v>100</v>
      </c>
      <c r="O359" s="5">
        <v>25</v>
      </c>
      <c r="P359" s="1" t="s">
        <v>22</v>
      </c>
      <c r="Q359" s="1" t="s">
        <v>368</v>
      </c>
      <c r="R359" s="1" t="s">
        <v>46</v>
      </c>
    </row>
    <row r="360" spans="1:18" x14ac:dyDescent="0.25">
      <c r="A360" s="2">
        <v>45890</v>
      </c>
      <c r="B360" s="1" t="s">
        <v>500</v>
      </c>
      <c r="C360" s="1" t="s">
        <v>501</v>
      </c>
      <c r="D360" s="1" t="s">
        <v>55</v>
      </c>
      <c r="E360" s="1" t="s">
        <v>37</v>
      </c>
      <c r="F360" s="1" t="s">
        <v>67</v>
      </c>
      <c r="G360" s="1" t="s">
        <v>85</v>
      </c>
      <c r="H360" s="1">
        <v>10</v>
      </c>
      <c r="I360" s="5">
        <v>150</v>
      </c>
      <c r="J360" s="5">
        <v>200</v>
      </c>
      <c r="K360" s="1">
        <v>20</v>
      </c>
      <c r="L360" s="5">
        <v>2000</v>
      </c>
      <c r="M360" s="5">
        <v>400</v>
      </c>
      <c r="N360" s="5">
        <v>1600</v>
      </c>
      <c r="O360" s="5">
        <v>100</v>
      </c>
      <c r="P360" s="1" t="s">
        <v>22</v>
      </c>
      <c r="Q360" s="1" t="s">
        <v>369</v>
      </c>
      <c r="R360" s="1" t="s">
        <v>78</v>
      </c>
    </row>
    <row r="361" spans="1:18" x14ac:dyDescent="0.25">
      <c r="A361" s="2">
        <v>45954</v>
      </c>
      <c r="B361" s="1" t="s">
        <v>507</v>
      </c>
      <c r="C361" s="1" t="s">
        <v>501</v>
      </c>
      <c r="D361" s="1" t="s">
        <v>30</v>
      </c>
      <c r="E361" s="1" t="s">
        <v>70</v>
      </c>
      <c r="F361" s="1" t="s">
        <v>58</v>
      </c>
      <c r="G361" s="1" t="s">
        <v>59</v>
      </c>
      <c r="H361" s="1">
        <v>2</v>
      </c>
      <c r="I361" s="5">
        <v>8</v>
      </c>
      <c r="J361" s="5">
        <v>10</v>
      </c>
      <c r="K361" s="1">
        <v>20</v>
      </c>
      <c r="L361" s="5">
        <v>20</v>
      </c>
      <c r="M361" s="5">
        <v>4</v>
      </c>
      <c r="N361" s="5">
        <v>16</v>
      </c>
      <c r="O361" s="5">
        <v>0</v>
      </c>
      <c r="P361" s="1" t="s">
        <v>49</v>
      </c>
      <c r="Q361" s="1" t="s">
        <v>370</v>
      </c>
      <c r="R361" s="1" t="s">
        <v>78</v>
      </c>
    </row>
    <row r="362" spans="1:18" x14ac:dyDescent="0.25">
      <c r="A362" s="2">
        <v>45693</v>
      </c>
      <c r="B362" s="1" t="s">
        <v>498</v>
      </c>
      <c r="C362" s="1" t="s">
        <v>499</v>
      </c>
      <c r="D362" s="1" t="s">
        <v>30</v>
      </c>
      <c r="E362" s="1" t="s">
        <v>26</v>
      </c>
      <c r="F362" s="1" t="s">
        <v>38</v>
      </c>
      <c r="G362" s="1" t="s">
        <v>95</v>
      </c>
      <c r="H362" s="1">
        <v>2</v>
      </c>
      <c r="I362" s="5">
        <v>150</v>
      </c>
      <c r="J362" s="5">
        <v>200</v>
      </c>
      <c r="K362" s="1">
        <v>10</v>
      </c>
      <c r="L362" s="5">
        <v>400</v>
      </c>
      <c r="M362" s="5">
        <v>40</v>
      </c>
      <c r="N362" s="5">
        <v>360</v>
      </c>
      <c r="O362" s="5">
        <v>60</v>
      </c>
      <c r="P362" s="1" t="s">
        <v>34</v>
      </c>
      <c r="Q362" s="1" t="s">
        <v>371</v>
      </c>
      <c r="R362" s="1" t="s">
        <v>73</v>
      </c>
    </row>
    <row r="363" spans="1:18" x14ac:dyDescent="0.25">
      <c r="A363" s="2">
        <v>45664</v>
      </c>
      <c r="B363" s="1" t="s">
        <v>503</v>
      </c>
      <c r="C363" s="1" t="s">
        <v>499</v>
      </c>
      <c r="D363" s="1" t="s">
        <v>30</v>
      </c>
      <c r="E363" s="1" t="s">
        <v>42</v>
      </c>
      <c r="F363" s="1" t="s">
        <v>43</v>
      </c>
      <c r="G363" s="1" t="s">
        <v>81</v>
      </c>
      <c r="H363" s="1">
        <v>15</v>
      </c>
      <c r="I363" s="5">
        <v>120</v>
      </c>
      <c r="J363" s="5">
        <v>200</v>
      </c>
      <c r="K363" s="1">
        <v>15</v>
      </c>
      <c r="L363" s="5">
        <v>3000</v>
      </c>
      <c r="M363" s="5">
        <v>450</v>
      </c>
      <c r="N363" s="5">
        <v>2550</v>
      </c>
      <c r="O363" s="5">
        <v>750</v>
      </c>
      <c r="P363" s="1" t="s">
        <v>22</v>
      </c>
      <c r="Q363" s="1" t="s">
        <v>372</v>
      </c>
      <c r="R363" s="1" t="s">
        <v>78</v>
      </c>
    </row>
    <row r="364" spans="1:18" x14ac:dyDescent="0.25">
      <c r="A364" s="2">
        <v>45763</v>
      </c>
      <c r="B364" s="1" t="s">
        <v>506</v>
      </c>
      <c r="C364" s="1" t="s">
        <v>496</v>
      </c>
      <c r="D364" s="1" t="s">
        <v>25</v>
      </c>
      <c r="E364" s="1" t="s">
        <v>37</v>
      </c>
      <c r="F364" s="1" t="s">
        <v>58</v>
      </c>
      <c r="G364" s="1" t="s">
        <v>109</v>
      </c>
      <c r="H364" s="1">
        <v>10</v>
      </c>
      <c r="I364" s="5">
        <v>400</v>
      </c>
      <c r="J364" s="5">
        <v>500</v>
      </c>
      <c r="K364" s="1">
        <v>5</v>
      </c>
      <c r="L364" s="5">
        <v>5000</v>
      </c>
      <c r="M364" s="5">
        <v>250</v>
      </c>
      <c r="N364" s="5">
        <v>4750</v>
      </c>
      <c r="O364" s="5">
        <v>750</v>
      </c>
      <c r="P364" s="1" t="s">
        <v>49</v>
      </c>
      <c r="Q364" s="1" t="s">
        <v>373</v>
      </c>
      <c r="R364" s="1" t="s">
        <v>24</v>
      </c>
    </row>
    <row r="365" spans="1:18" x14ac:dyDescent="0.25">
      <c r="A365" s="2">
        <v>45864</v>
      </c>
      <c r="B365" s="1" t="s">
        <v>509</v>
      </c>
      <c r="C365" s="1" t="s">
        <v>501</v>
      </c>
      <c r="D365" s="1" t="s">
        <v>41</v>
      </c>
      <c r="E365" s="1" t="s">
        <v>70</v>
      </c>
      <c r="F365" s="1" t="s">
        <v>43</v>
      </c>
      <c r="G365" s="1" t="s">
        <v>44</v>
      </c>
      <c r="H365" s="1">
        <v>2</v>
      </c>
      <c r="I365" s="5">
        <v>120</v>
      </c>
      <c r="J365" s="5">
        <v>200</v>
      </c>
      <c r="K365" s="1">
        <v>15</v>
      </c>
      <c r="L365" s="5">
        <v>400</v>
      </c>
      <c r="M365" s="5">
        <v>60</v>
      </c>
      <c r="N365" s="5">
        <v>340</v>
      </c>
      <c r="O365" s="5">
        <v>100</v>
      </c>
      <c r="P365" s="1" t="s">
        <v>34</v>
      </c>
      <c r="Q365" s="1" t="s">
        <v>374</v>
      </c>
      <c r="R365" s="1" t="s">
        <v>51</v>
      </c>
    </row>
    <row r="366" spans="1:18" x14ac:dyDescent="0.25">
      <c r="A366" s="2">
        <v>45880</v>
      </c>
      <c r="B366" s="1" t="s">
        <v>500</v>
      </c>
      <c r="C366" s="1" t="s">
        <v>501</v>
      </c>
      <c r="D366" s="1" t="s">
        <v>18</v>
      </c>
      <c r="E366" s="1" t="s">
        <v>70</v>
      </c>
      <c r="F366" s="1" t="s">
        <v>38</v>
      </c>
      <c r="G366" s="1" t="s">
        <v>105</v>
      </c>
      <c r="H366" s="1">
        <v>5</v>
      </c>
      <c r="I366" s="5">
        <v>75</v>
      </c>
      <c r="J366" s="5">
        <v>100</v>
      </c>
      <c r="K366" s="1">
        <v>20</v>
      </c>
      <c r="L366" s="5">
        <v>500</v>
      </c>
      <c r="M366" s="5">
        <v>100</v>
      </c>
      <c r="N366" s="5">
        <v>400</v>
      </c>
      <c r="O366" s="5">
        <v>25</v>
      </c>
      <c r="P366" s="1" t="s">
        <v>22</v>
      </c>
      <c r="Q366" s="1" t="s">
        <v>182</v>
      </c>
      <c r="R366" s="1" t="s">
        <v>46</v>
      </c>
    </row>
    <row r="367" spans="1:18" x14ac:dyDescent="0.25">
      <c r="A367" s="2">
        <v>45716</v>
      </c>
      <c r="B367" s="1" t="s">
        <v>498</v>
      </c>
      <c r="C367" s="1" t="s">
        <v>499</v>
      </c>
      <c r="D367" s="1" t="s">
        <v>30</v>
      </c>
      <c r="E367" s="1" t="s">
        <v>66</v>
      </c>
      <c r="F367" s="1" t="s">
        <v>43</v>
      </c>
      <c r="G367" s="1" t="s">
        <v>83</v>
      </c>
      <c r="H367" s="1">
        <v>1</v>
      </c>
      <c r="I367" s="5">
        <v>12</v>
      </c>
      <c r="J367" s="5">
        <v>20</v>
      </c>
      <c r="K367" s="1">
        <v>0</v>
      </c>
      <c r="L367" s="5">
        <v>20</v>
      </c>
      <c r="M367" s="5">
        <v>0</v>
      </c>
      <c r="N367" s="5">
        <v>20</v>
      </c>
      <c r="O367" s="5">
        <v>8</v>
      </c>
      <c r="P367" s="1" t="s">
        <v>34</v>
      </c>
      <c r="Q367" s="1" t="s">
        <v>257</v>
      </c>
      <c r="R367" s="1" t="s">
        <v>24</v>
      </c>
    </row>
    <row r="368" spans="1:18" x14ac:dyDescent="0.25">
      <c r="A368" s="2">
        <v>45720</v>
      </c>
      <c r="B368" s="1" t="s">
        <v>508</v>
      </c>
      <c r="C368" s="1" t="s">
        <v>496</v>
      </c>
      <c r="D368" s="1" t="s">
        <v>18</v>
      </c>
      <c r="E368" s="1" t="s">
        <v>42</v>
      </c>
      <c r="F368" s="1" t="s">
        <v>38</v>
      </c>
      <c r="G368" s="1" t="s">
        <v>95</v>
      </c>
      <c r="H368" s="1">
        <v>15</v>
      </c>
      <c r="I368" s="5">
        <v>105</v>
      </c>
      <c r="J368" s="5">
        <v>140</v>
      </c>
      <c r="K368" s="1">
        <v>0</v>
      </c>
      <c r="L368" s="5">
        <v>2100</v>
      </c>
      <c r="M368" s="5">
        <v>0</v>
      </c>
      <c r="N368" s="5">
        <v>2100</v>
      </c>
      <c r="O368" s="5">
        <v>525</v>
      </c>
      <c r="P368" s="1" t="s">
        <v>49</v>
      </c>
      <c r="Q368" s="1" t="s">
        <v>375</v>
      </c>
      <c r="R368" s="1" t="s">
        <v>46</v>
      </c>
    </row>
    <row r="369" spans="1:18" x14ac:dyDescent="0.25">
      <c r="A369" s="2">
        <v>45870</v>
      </c>
      <c r="B369" s="1" t="s">
        <v>500</v>
      </c>
      <c r="C369" s="1" t="s">
        <v>501</v>
      </c>
      <c r="D369" s="1" t="s">
        <v>30</v>
      </c>
      <c r="E369" s="1" t="s">
        <v>63</v>
      </c>
      <c r="F369" s="1" t="s">
        <v>27</v>
      </c>
      <c r="G369" s="1" t="s">
        <v>28</v>
      </c>
      <c r="H369" s="1">
        <v>2</v>
      </c>
      <c r="I369" s="5">
        <v>140</v>
      </c>
      <c r="J369" s="5">
        <v>200</v>
      </c>
      <c r="K369" s="1">
        <v>10</v>
      </c>
      <c r="L369" s="5">
        <v>400</v>
      </c>
      <c r="M369" s="5">
        <v>40</v>
      </c>
      <c r="N369" s="5">
        <v>360</v>
      </c>
      <c r="O369" s="5">
        <v>80</v>
      </c>
      <c r="P369" s="1" t="s">
        <v>49</v>
      </c>
      <c r="Q369" s="1" t="s">
        <v>376</v>
      </c>
      <c r="R369" s="1" t="s">
        <v>51</v>
      </c>
    </row>
    <row r="370" spans="1:18" x14ac:dyDescent="0.25">
      <c r="A370" s="2">
        <v>45782</v>
      </c>
      <c r="B370" s="1" t="s">
        <v>497</v>
      </c>
      <c r="C370" s="1" t="s">
        <v>496</v>
      </c>
      <c r="D370" s="1" t="s">
        <v>41</v>
      </c>
      <c r="E370" s="1" t="s">
        <v>66</v>
      </c>
      <c r="F370" s="1" t="s">
        <v>20</v>
      </c>
      <c r="G370" s="1" t="s">
        <v>21</v>
      </c>
      <c r="H370" s="1">
        <v>5</v>
      </c>
      <c r="I370" s="5">
        <v>65</v>
      </c>
      <c r="J370" s="5">
        <v>100</v>
      </c>
      <c r="K370" s="1">
        <v>0</v>
      </c>
      <c r="L370" s="5">
        <v>500</v>
      </c>
      <c r="M370" s="5">
        <v>0</v>
      </c>
      <c r="N370" s="5">
        <v>500</v>
      </c>
      <c r="O370" s="5">
        <v>175</v>
      </c>
      <c r="P370" s="1" t="s">
        <v>22</v>
      </c>
      <c r="Q370" s="1" t="s">
        <v>377</v>
      </c>
      <c r="R370" s="1" t="s">
        <v>78</v>
      </c>
    </row>
    <row r="371" spans="1:18" x14ac:dyDescent="0.25">
      <c r="A371" s="2">
        <v>45775</v>
      </c>
      <c r="B371" s="1" t="s">
        <v>506</v>
      </c>
      <c r="C371" s="1" t="s">
        <v>496</v>
      </c>
      <c r="D371" s="1" t="s">
        <v>41</v>
      </c>
      <c r="E371" s="1" t="s">
        <v>47</v>
      </c>
      <c r="F371" s="1" t="s">
        <v>20</v>
      </c>
      <c r="G371" s="1" t="s">
        <v>79</v>
      </c>
      <c r="H371" s="1">
        <v>1</v>
      </c>
      <c r="I371" s="5">
        <v>32.5</v>
      </c>
      <c r="J371" s="5">
        <v>50</v>
      </c>
      <c r="K371" s="1">
        <v>0</v>
      </c>
      <c r="L371" s="5">
        <v>50</v>
      </c>
      <c r="M371" s="5">
        <v>0</v>
      </c>
      <c r="N371" s="5">
        <v>50</v>
      </c>
      <c r="O371" s="5">
        <v>17.5</v>
      </c>
      <c r="P371" s="1" t="s">
        <v>22</v>
      </c>
      <c r="Q371" s="1" t="s">
        <v>378</v>
      </c>
      <c r="R371" s="1" t="s">
        <v>78</v>
      </c>
    </row>
    <row r="372" spans="1:18" x14ac:dyDescent="0.25">
      <c r="A372" s="2">
        <v>45875</v>
      </c>
      <c r="B372" s="1" t="s">
        <v>500</v>
      </c>
      <c r="C372" s="1" t="s">
        <v>501</v>
      </c>
      <c r="D372" s="1" t="s">
        <v>18</v>
      </c>
      <c r="E372" s="1" t="s">
        <v>70</v>
      </c>
      <c r="F372" s="1" t="s">
        <v>67</v>
      </c>
      <c r="G372" s="1" t="s">
        <v>99</v>
      </c>
      <c r="H372" s="1">
        <v>7</v>
      </c>
      <c r="I372" s="5">
        <v>7.5</v>
      </c>
      <c r="J372" s="5">
        <v>10</v>
      </c>
      <c r="K372" s="1">
        <v>20</v>
      </c>
      <c r="L372" s="5">
        <v>75</v>
      </c>
      <c r="M372" s="5">
        <v>15</v>
      </c>
      <c r="N372" s="5">
        <v>60</v>
      </c>
      <c r="O372" s="5">
        <v>3.75</v>
      </c>
      <c r="P372" s="1" t="s">
        <v>49</v>
      </c>
      <c r="Q372" s="1" t="s">
        <v>379</v>
      </c>
      <c r="R372" s="1" t="s">
        <v>51</v>
      </c>
    </row>
    <row r="373" spans="1:18" x14ac:dyDescent="0.25">
      <c r="A373" s="2">
        <v>45934</v>
      </c>
      <c r="B373" s="1" t="s">
        <v>507</v>
      </c>
      <c r="C373" s="1" t="s">
        <v>501</v>
      </c>
      <c r="D373" s="1" t="s">
        <v>30</v>
      </c>
      <c r="E373" s="1" t="s">
        <v>31</v>
      </c>
      <c r="F373" s="1" t="s">
        <v>20</v>
      </c>
      <c r="G373" s="1" t="s">
        <v>68</v>
      </c>
      <c r="H373" s="1">
        <v>10</v>
      </c>
      <c r="I373" s="5">
        <v>130</v>
      </c>
      <c r="J373" s="5">
        <v>200</v>
      </c>
      <c r="K373" s="1">
        <v>0</v>
      </c>
      <c r="L373" s="5">
        <v>2000</v>
      </c>
      <c r="M373" s="5">
        <v>0</v>
      </c>
      <c r="N373" s="5">
        <v>2000</v>
      </c>
      <c r="O373" s="5">
        <v>700</v>
      </c>
      <c r="P373" s="1" t="s">
        <v>49</v>
      </c>
      <c r="Q373" s="1" t="s">
        <v>221</v>
      </c>
      <c r="R373" s="1" t="s">
        <v>46</v>
      </c>
    </row>
    <row r="374" spans="1:18" x14ac:dyDescent="0.25">
      <c r="A374" s="2">
        <v>45818</v>
      </c>
      <c r="B374" s="1" t="s">
        <v>495</v>
      </c>
      <c r="C374" s="1" t="s">
        <v>496</v>
      </c>
      <c r="D374" s="1" t="s">
        <v>25</v>
      </c>
      <c r="E374" s="1" t="s">
        <v>70</v>
      </c>
      <c r="F374" s="1" t="s">
        <v>38</v>
      </c>
      <c r="G374" s="1" t="s">
        <v>103</v>
      </c>
      <c r="H374" s="1">
        <v>2</v>
      </c>
      <c r="I374" s="5">
        <v>150</v>
      </c>
      <c r="J374" s="5">
        <v>200</v>
      </c>
      <c r="K374" s="1">
        <v>0</v>
      </c>
      <c r="L374" s="5">
        <v>400</v>
      </c>
      <c r="M374" s="5">
        <v>0</v>
      </c>
      <c r="N374" s="5">
        <v>400</v>
      </c>
      <c r="O374" s="5">
        <v>100</v>
      </c>
      <c r="P374" s="1" t="s">
        <v>34</v>
      </c>
      <c r="Q374" s="1" t="s">
        <v>380</v>
      </c>
      <c r="R374" s="1" t="s">
        <v>46</v>
      </c>
    </row>
    <row r="375" spans="1:18" x14ac:dyDescent="0.25">
      <c r="A375" s="2">
        <v>45783</v>
      </c>
      <c r="B375" s="1" t="s">
        <v>497</v>
      </c>
      <c r="C375" s="1" t="s">
        <v>496</v>
      </c>
      <c r="D375" s="1" t="s">
        <v>25</v>
      </c>
      <c r="E375" s="1" t="s">
        <v>52</v>
      </c>
      <c r="F375" s="1" t="s">
        <v>43</v>
      </c>
      <c r="G375" s="1" t="s">
        <v>44</v>
      </c>
      <c r="H375" s="1">
        <v>15</v>
      </c>
      <c r="I375" s="5">
        <v>300</v>
      </c>
      <c r="J375" s="5">
        <v>500</v>
      </c>
      <c r="K375" s="1">
        <v>5</v>
      </c>
      <c r="L375" s="5">
        <v>7500</v>
      </c>
      <c r="M375" s="5">
        <v>375</v>
      </c>
      <c r="N375" s="5">
        <v>7125</v>
      </c>
      <c r="O375" s="5">
        <v>2625</v>
      </c>
      <c r="P375" s="1" t="s">
        <v>49</v>
      </c>
      <c r="Q375" s="1" t="s">
        <v>381</v>
      </c>
      <c r="R375" s="1" t="s">
        <v>46</v>
      </c>
    </row>
    <row r="376" spans="1:18" x14ac:dyDescent="0.25">
      <c r="A376" s="2">
        <v>45694</v>
      </c>
      <c r="B376" s="1" t="s">
        <v>498</v>
      </c>
      <c r="C376" s="1" t="s">
        <v>499</v>
      </c>
      <c r="D376" s="1" t="s">
        <v>25</v>
      </c>
      <c r="E376" s="1" t="s">
        <v>26</v>
      </c>
      <c r="F376" s="1" t="s">
        <v>32</v>
      </c>
      <c r="G376" s="1" t="s">
        <v>48</v>
      </c>
      <c r="H376" s="1">
        <v>1</v>
      </c>
      <c r="I376" s="5">
        <v>98</v>
      </c>
      <c r="J376" s="5">
        <v>140</v>
      </c>
      <c r="K376" s="1">
        <v>0</v>
      </c>
      <c r="L376" s="5">
        <v>140</v>
      </c>
      <c r="M376" s="5">
        <v>0</v>
      </c>
      <c r="N376" s="5">
        <v>140</v>
      </c>
      <c r="O376" s="5">
        <v>42</v>
      </c>
      <c r="P376" s="1" t="s">
        <v>49</v>
      </c>
      <c r="Q376" s="1" t="s">
        <v>340</v>
      </c>
      <c r="R376" s="1" t="s">
        <v>51</v>
      </c>
    </row>
    <row r="377" spans="1:18" x14ac:dyDescent="0.25">
      <c r="A377" s="2">
        <v>45689</v>
      </c>
      <c r="B377" s="1" t="s">
        <v>498</v>
      </c>
      <c r="C377" s="1" t="s">
        <v>499</v>
      </c>
      <c r="D377" s="1" t="s">
        <v>41</v>
      </c>
      <c r="E377" s="1" t="s">
        <v>52</v>
      </c>
      <c r="F377" s="1" t="s">
        <v>27</v>
      </c>
      <c r="G377" s="1" t="s">
        <v>111</v>
      </c>
      <c r="H377" s="1">
        <v>1</v>
      </c>
      <c r="I377" s="5">
        <v>98</v>
      </c>
      <c r="J377" s="5">
        <v>140</v>
      </c>
      <c r="K377" s="1">
        <v>15</v>
      </c>
      <c r="L377" s="5">
        <v>140</v>
      </c>
      <c r="M377" s="5">
        <v>21</v>
      </c>
      <c r="N377" s="5">
        <v>119</v>
      </c>
      <c r="O377" s="5">
        <v>21</v>
      </c>
      <c r="P377" s="1" t="s">
        <v>22</v>
      </c>
      <c r="Q377" s="1" t="s">
        <v>370</v>
      </c>
      <c r="R377" s="1" t="s">
        <v>36</v>
      </c>
    </row>
    <row r="378" spans="1:18" x14ac:dyDescent="0.25">
      <c r="A378" s="2">
        <v>45975</v>
      </c>
      <c r="B378" s="1" t="s">
        <v>505</v>
      </c>
      <c r="C378" s="1" t="s">
        <v>499</v>
      </c>
      <c r="D378" s="1" t="s">
        <v>30</v>
      </c>
      <c r="E378" s="1" t="s">
        <v>70</v>
      </c>
      <c r="F378" s="1" t="s">
        <v>27</v>
      </c>
      <c r="G378" s="1" t="s">
        <v>111</v>
      </c>
      <c r="H378" s="1">
        <v>5</v>
      </c>
      <c r="I378" s="5">
        <v>35</v>
      </c>
      <c r="J378" s="5">
        <v>50</v>
      </c>
      <c r="K378" s="1">
        <v>15</v>
      </c>
      <c r="L378" s="5">
        <v>250</v>
      </c>
      <c r="M378" s="5">
        <v>37.5</v>
      </c>
      <c r="N378" s="5">
        <v>212.5</v>
      </c>
      <c r="O378" s="5">
        <v>37.5</v>
      </c>
      <c r="P378" s="1" t="s">
        <v>49</v>
      </c>
      <c r="Q378" s="1" t="s">
        <v>382</v>
      </c>
      <c r="R378" s="1" t="s">
        <v>46</v>
      </c>
    </row>
    <row r="379" spans="1:18" x14ac:dyDescent="0.25">
      <c r="A379" s="2">
        <v>45871</v>
      </c>
      <c r="B379" s="1" t="s">
        <v>500</v>
      </c>
      <c r="C379" s="1" t="s">
        <v>501</v>
      </c>
      <c r="D379" s="1" t="s">
        <v>18</v>
      </c>
      <c r="E379" s="1" t="s">
        <v>47</v>
      </c>
      <c r="F379" s="1" t="s">
        <v>67</v>
      </c>
      <c r="G379" s="1" t="s">
        <v>74</v>
      </c>
      <c r="H379" s="1">
        <v>2</v>
      </c>
      <c r="I379" s="5">
        <v>105</v>
      </c>
      <c r="J379" s="5">
        <v>140</v>
      </c>
      <c r="K379" s="1">
        <v>0</v>
      </c>
      <c r="L379" s="5">
        <v>280</v>
      </c>
      <c r="M379" s="5">
        <v>0</v>
      </c>
      <c r="N379" s="5">
        <v>280</v>
      </c>
      <c r="O379" s="5">
        <v>70</v>
      </c>
      <c r="P379" s="1" t="s">
        <v>34</v>
      </c>
      <c r="Q379" s="1" t="s">
        <v>383</v>
      </c>
      <c r="R379" s="1" t="s">
        <v>46</v>
      </c>
    </row>
    <row r="380" spans="1:18" x14ac:dyDescent="0.25">
      <c r="A380" s="2">
        <v>45802</v>
      </c>
      <c r="B380" s="1" t="s">
        <v>497</v>
      </c>
      <c r="C380" s="1" t="s">
        <v>496</v>
      </c>
      <c r="D380" s="1" t="s">
        <v>25</v>
      </c>
      <c r="E380" s="1" t="s">
        <v>70</v>
      </c>
      <c r="F380" s="1" t="s">
        <v>20</v>
      </c>
      <c r="G380" s="1" t="s">
        <v>97</v>
      </c>
      <c r="H380" s="1">
        <v>5</v>
      </c>
      <c r="I380" s="5">
        <v>130</v>
      </c>
      <c r="J380" s="5">
        <v>200</v>
      </c>
      <c r="K380" s="1">
        <v>0</v>
      </c>
      <c r="L380" s="5">
        <v>1000</v>
      </c>
      <c r="M380" s="5">
        <v>0</v>
      </c>
      <c r="N380" s="5">
        <v>1000</v>
      </c>
      <c r="O380" s="5">
        <v>350</v>
      </c>
      <c r="P380" s="1" t="s">
        <v>34</v>
      </c>
      <c r="Q380" s="1" t="s">
        <v>384</v>
      </c>
      <c r="R380" s="1" t="s">
        <v>36</v>
      </c>
    </row>
    <row r="381" spans="1:18" x14ac:dyDescent="0.25">
      <c r="A381" s="2">
        <v>45691</v>
      </c>
      <c r="B381" s="1" t="s">
        <v>498</v>
      </c>
      <c r="C381" s="1" t="s">
        <v>499</v>
      </c>
      <c r="D381" s="1" t="s">
        <v>18</v>
      </c>
      <c r="E381" s="1" t="s">
        <v>37</v>
      </c>
      <c r="F381" s="1" t="s">
        <v>67</v>
      </c>
      <c r="G381" s="1" t="s">
        <v>99</v>
      </c>
      <c r="H381" s="1">
        <v>10</v>
      </c>
      <c r="I381" s="5">
        <v>75</v>
      </c>
      <c r="J381" s="5">
        <v>100</v>
      </c>
      <c r="K381" s="1">
        <v>15</v>
      </c>
      <c r="L381" s="5">
        <v>1000</v>
      </c>
      <c r="M381" s="5">
        <v>150</v>
      </c>
      <c r="N381" s="5">
        <v>850</v>
      </c>
      <c r="O381" s="5">
        <v>100</v>
      </c>
      <c r="P381" s="1" t="s">
        <v>22</v>
      </c>
      <c r="Q381" s="1" t="s">
        <v>385</v>
      </c>
      <c r="R381" s="1" t="s">
        <v>24</v>
      </c>
    </row>
    <row r="382" spans="1:18" x14ac:dyDescent="0.25">
      <c r="A382" s="2">
        <v>45781</v>
      </c>
      <c r="B382" s="1" t="s">
        <v>497</v>
      </c>
      <c r="C382" s="1" t="s">
        <v>496</v>
      </c>
      <c r="D382" s="1" t="s">
        <v>55</v>
      </c>
      <c r="E382" s="1" t="s">
        <v>26</v>
      </c>
      <c r="F382" s="1" t="s">
        <v>27</v>
      </c>
      <c r="G382" s="1" t="s">
        <v>89</v>
      </c>
      <c r="H382" s="1">
        <v>1</v>
      </c>
      <c r="I382" s="5">
        <v>35</v>
      </c>
      <c r="J382" s="5">
        <v>50</v>
      </c>
      <c r="K382" s="1">
        <v>0</v>
      </c>
      <c r="L382" s="5">
        <v>50</v>
      </c>
      <c r="M382" s="5">
        <v>0</v>
      </c>
      <c r="N382" s="5">
        <v>50</v>
      </c>
      <c r="O382" s="5">
        <v>15</v>
      </c>
      <c r="P382" s="1" t="s">
        <v>22</v>
      </c>
      <c r="Q382" s="1" t="s">
        <v>313</v>
      </c>
      <c r="R382" s="1" t="s">
        <v>36</v>
      </c>
    </row>
    <row r="383" spans="1:18" x14ac:dyDescent="0.25">
      <c r="A383" s="2">
        <v>45888</v>
      </c>
      <c r="B383" s="1" t="s">
        <v>500</v>
      </c>
      <c r="C383" s="1" t="s">
        <v>501</v>
      </c>
      <c r="D383" s="1" t="s">
        <v>41</v>
      </c>
      <c r="E383" s="1" t="s">
        <v>70</v>
      </c>
      <c r="F383" s="1" t="s">
        <v>38</v>
      </c>
      <c r="G383" s="1" t="s">
        <v>95</v>
      </c>
      <c r="H383" s="1">
        <v>15</v>
      </c>
      <c r="I383" s="5">
        <v>15</v>
      </c>
      <c r="J383" s="5">
        <v>20</v>
      </c>
      <c r="K383" s="1">
        <v>15</v>
      </c>
      <c r="L383" s="5">
        <v>300</v>
      </c>
      <c r="M383" s="5">
        <v>45</v>
      </c>
      <c r="N383" s="5">
        <v>255</v>
      </c>
      <c r="O383" s="5">
        <v>30</v>
      </c>
      <c r="P383" s="1" t="s">
        <v>34</v>
      </c>
      <c r="Q383" s="1" t="s">
        <v>386</v>
      </c>
      <c r="R383" s="1" t="s">
        <v>78</v>
      </c>
    </row>
    <row r="384" spans="1:18" x14ac:dyDescent="0.25">
      <c r="A384" s="2">
        <v>45968</v>
      </c>
      <c r="B384" s="1" t="s">
        <v>505</v>
      </c>
      <c r="C384" s="1" t="s">
        <v>499</v>
      </c>
      <c r="D384" s="1" t="s">
        <v>30</v>
      </c>
      <c r="E384" s="1" t="s">
        <v>26</v>
      </c>
      <c r="F384" s="1" t="s">
        <v>43</v>
      </c>
      <c r="G384" s="1" t="s">
        <v>44</v>
      </c>
      <c r="H384" s="1">
        <v>10</v>
      </c>
      <c r="I384" s="5">
        <v>30</v>
      </c>
      <c r="J384" s="5">
        <v>50</v>
      </c>
      <c r="K384" s="1">
        <v>10</v>
      </c>
      <c r="L384" s="5">
        <v>500</v>
      </c>
      <c r="M384" s="5">
        <v>50</v>
      </c>
      <c r="N384" s="5">
        <v>450</v>
      </c>
      <c r="O384" s="5">
        <v>150</v>
      </c>
      <c r="P384" s="1" t="s">
        <v>22</v>
      </c>
      <c r="Q384" s="1" t="s">
        <v>387</v>
      </c>
      <c r="R384" s="1" t="s">
        <v>46</v>
      </c>
    </row>
    <row r="385" spans="1:18" x14ac:dyDescent="0.25">
      <c r="A385" s="2">
        <v>45761</v>
      </c>
      <c r="B385" s="1" t="s">
        <v>506</v>
      </c>
      <c r="C385" s="1" t="s">
        <v>496</v>
      </c>
      <c r="D385" s="1" t="s">
        <v>18</v>
      </c>
      <c r="E385" s="1" t="s">
        <v>47</v>
      </c>
      <c r="F385" s="1" t="s">
        <v>67</v>
      </c>
      <c r="G385" s="1" t="s">
        <v>74</v>
      </c>
      <c r="H385" s="1">
        <v>5</v>
      </c>
      <c r="I385" s="5">
        <v>7.5</v>
      </c>
      <c r="J385" s="5">
        <v>10</v>
      </c>
      <c r="K385" s="1">
        <v>10</v>
      </c>
      <c r="L385" s="5">
        <v>50</v>
      </c>
      <c r="M385" s="5">
        <v>5</v>
      </c>
      <c r="N385" s="5">
        <v>45</v>
      </c>
      <c r="O385" s="5">
        <v>7.5</v>
      </c>
      <c r="P385" s="1" t="s">
        <v>22</v>
      </c>
      <c r="Q385" s="1" t="s">
        <v>388</v>
      </c>
      <c r="R385" s="1" t="s">
        <v>78</v>
      </c>
    </row>
    <row r="386" spans="1:18" x14ac:dyDescent="0.25">
      <c r="A386" s="2">
        <v>45719</v>
      </c>
      <c r="B386" s="1" t="s">
        <v>508</v>
      </c>
      <c r="C386" s="1" t="s">
        <v>496</v>
      </c>
      <c r="D386" s="1" t="s">
        <v>55</v>
      </c>
      <c r="E386" s="1" t="s">
        <v>42</v>
      </c>
      <c r="F386" s="1" t="s">
        <v>20</v>
      </c>
      <c r="G386" s="1" t="s">
        <v>97</v>
      </c>
      <c r="H386" s="1">
        <v>15</v>
      </c>
      <c r="I386" s="5">
        <v>13</v>
      </c>
      <c r="J386" s="5">
        <v>20</v>
      </c>
      <c r="K386" s="1">
        <v>20</v>
      </c>
      <c r="L386" s="5">
        <v>300</v>
      </c>
      <c r="M386" s="5">
        <v>60</v>
      </c>
      <c r="N386" s="5">
        <v>240</v>
      </c>
      <c r="O386" s="5">
        <v>45</v>
      </c>
      <c r="P386" s="1" t="s">
        <v>49</v>
      </c>
      <c r="Q386" s="1" t="s">
        <v>389</v>
      </c>
      <c r="R386" s="1" t="s">
        <v>78</v>
      </c>
    </row>
    <row r="387" spans="1:18" x14ac:dyDescent="0.25">
      <c r="A387" s="2">
        <v>45994</v>
      </c>
      <c r="B387" s="1" t="s">
        <v>504</v>
      </c>
      <c r="C387" s="1" t="s">
        <v>499</v>
      </c>
      <c r="D387" s="1" t="s">
        <v>41</v>
      </c>
      <c r="E387" s="1" t="s">
        <v>31</v>
      </c>
      <c r="F387" s="1" t="s">
        <v>43</v>
      </c>
      <c r="G387" s="1" t="s">
        <v>71</v>
      </c>
      <c r="H387" s="1">
        <v>2</v>
      </c>
      <c r="I387" s="5">
        <v>12</v>
      </c>
      <c r="J387" s="5">
        <v>20</v>
      </c>
      <c r="K387" s="1">
        <v>10</v>
      </c>
      <c r="L387" s="5">
        <v>40</v>
      </c>
      <c r="M387" s="5">
        <v>4</v>
      </c>
      <c r="N387" s="5">
        <v>36</v>
      </c>
      <c r="O387" s="5">
        <v>12</v>
      </c>
      <c r="P387" s="1" t="s">
        <v>49</v>
      </c>
      <c r="Q387" s="1" t="s">
        <v>390</v>
      </c>
      <c r="R387" s="1" t="s">
        <v>73</v>
      </c>
    </row>
    <row r="388" spans="1:18" x14ac:dyDescent="0.25">
      <c r="A388" s="2">
        <v>45740</v>
      </c>
      <c r="B388" s="1" t="s">
        <v>508</v>
      </c>
      <c r="C388" s="1" t="s">
        <v>496</v>
      </c>
      <c r="D388" s="1" t="s">
        <v>18</v>
      </c>
      <c r="E388" s="1" t="s">
        <v>19</v>
      </c>
      <c r="F388" s="1" t="s">
        <v>20</v>
      </c>
      <c r="G388" s="1" t="s">
        <v>79</v>
      </c>
      <c r="H388" s="1">
        <v>15</v>
      </c>
      <c r="I388" s="5">
        <v>65</v>
      </c>
      <c r="J388" s="5">
        <v>100</v>
      </c>
      <c r="K388" s="1">
        <v>0</v>
      </c>
      <c r="L388" s="5">
        <v>1500</v>
      </c>
      <c r="M388" s="5">
        <v>0</v>
      </c>
      <c r="N388" s="5">
        <v>1500</v>
      </c>
      <c r="O388" s="5">
        <v>525</v>
      </c>
      <c r="P388" s="1" t="s">
        <v>49</v>
      </c>
      <c r="Q388" s="1" t="s">
        <v>391</v>
      </c>
      <c r="R388" s="1" t="s">
        <v>36</v>
      </c>
    </row>
    <row r="389" spans="1:18" x14ac:dyDescent="0.25">
      <c r="A389" s="2">
        <v>45680</v>
      </c>
      <c r="B389" s="1" t="s">
        <v>503</v>
      </c>
      <c r="C389" s="1" t="s">
        <v>499</v>
      </c>
      <c r="D389" s="1" t="s">
        <v>25</v>
      </c>
      <c r="E389" s="1" t="s">
        <v>63</v>
      </c>
      <c r="F389" s="1" t="s">
        <v>20</v>
      </c>
      <c r="G389" s="1" t="s">
        <v>97</v>
      </c>
      <c r="H389" s="1">
        <v>5</v>
      </c>
      <c r="I389" s="5">
        <v>65</v>
      </c>
      <c r="J389" s="5">
        <v>100</v>
      </c>
      <c r="K389" s="1">
        <v>0</v>
      </c>
      <c r="L389" s="5">
        <v>500</v>
      </c>
      <c r="M389" s="5">
        <v>0</v>
      </c>
      <c r="N389" s="5">
        <v>500</v>
      </c>
      <c r="O389" s="5">
        <v>175</v>
      </c>
      <c r="P389" s="1" t="s">
        <v>49</v>
      </c>
      <c r="Q389" s="1" t="s">
        <v>392</v>
      </c>
      <c r="R389" s="1" t="s">
        <v>36</v>
      </c>
    </row>
    <row r="390" spans="1:18" x14ac:dyDescent="0.25">
      <c r="A390" s="2">
        <v>45979</v>
      </c>
      <c r="B390" s="1" t="s">
        <v>505</v>
      </c>
      <c r="C390" s="1" t="s">
        <v>499</v>
      </c>
      <c r="D390" s="1" t="s">
        <v>18</v>
      </c>
      <c r="E390" s="1" t="s">
        <v>37</v>
      </c>
      <c r="F390" s="1" t="s">
        <v>27</v>
      </c>
      <c r="G390" s="1" t="s">
        <v>28</v>
      </c>
      <c r="H390" s="1">
        <v>10</v>
      </c>
      <c r="I390" s="5">
        <v>70</v>
      </c>
      <c r="J390" s="5">
        <v>100</v>
      </c>
      <c r="K390" s="1">
        <v>0</v>
      </c>
      <c r="L390" s="5">
        <v>1000</v>
      </c>
      <c r="M390" s="5">
        <v>0</v>
      </c>
      <c r="N390" s="5">
        <v>1000</v>
      </c>
      <c r="O390" s="5">
        <v>300</v>
      </c>
      <c r="P390" s="1" t="s">
        <v>22</v>
      </c>
      <c r="Q390" s="1" t="s">
        <v>393</v>
      </c>
      <c r="R390" s="1" t="s">
        <v>46</v>
      </c>
    </row>
    <row r="391" spans="1:18" x14ac:dyDescent="0.25">
      <c r="A391" s="2">
        <v>45773</v>
      </c>
      <c r="B391" s="1" t="s">
        <v>506</v>
      </c>
      <c r="C391" s="1" t="s">
        <v>496</v>
      </c>
      <c r="D391" s="1" t="s">
        <v>41</v>
      </c>
      <c r="E391" s="1" t="s">
        <v>66</v>
      </c>
      <c r="F391" s="1" t="s">
        <v>38</v>
      </c>
      <c r="G391" s="1" t="s">
        <v>39</v>
      </c>
      <c r="H391" s="1">
        <v>10</v>
      </c>
      <c r="I391" s="5">
        <v>15</v>
      </c>
      <c r="J391" s="5">
        <v>20</v>
      </c>
      <c r="K391" s="1">
        <v>20</v>
      </c>
      <c r="L391" s="5">
        <v>200</v>
      </c>
      <c r="M391" s="5">
        <v>40</v>
      </c>
      <c r="N391" s="5">
        <v>160</v>
      </c>
      <c r="O391" s="5">
        <v>10</v>
      </c>
      <c r="P391" s="1" t="s">
        <v>34</v>
      </c>
      <c r="Q391" s="1" t="s">
        <v>394</v>
      </c>
      <c r="R391" s="1" t="s">
        <v>51</v>
      </c>
    </row>
    <row r="392" spans="1:18" x14ac:dyDescent="0.25">
      <c r="A392" s="2">
        <v>45826</v>
      </c>
      <c r="B392" s="1" t="s">
        <v>495</v>
      </c>
      <c r="C392" s="1" t="s">
        <v>496</v>
      </c>
      <c r="D392" s="1" t="s">
        <v>25</v>
      </c>
      <c r="E392" s="1" t="s">
        <v>26</v>
      </c>
      <c r="F392" s="1" t="s">
        <v>43</v>
      </c>
      <c r="G392" s="1" t="s">
        <v>71</v>
      </c>
      <c r="H392" s="1">
        <v>2</v>
      </c>
      <c r="I392" s="5">
        <v>120</v>
      </c>
      <c r="J392" s="5">
        <v>200</v>
      </c>
      <c r="K392" s="1">
        <v>5</v>
      </c>
      <c r="L392" s="5">
        <v>400</v>
      </c>
      <c r="M392" s="5">
        <v>20</v>
      </c>
      <c r="N392" s="5">
        <v>380</v>
      </c>
      <c r="O392" s="5">
        <v>140</v>
      </c>
      <c r="P392" s="1" t="s">
        <v>34</v>
      </c>
      <c r="Q392" s="1" t="s">
        <v>395</v>
      </c>
      <c r="R392" s="1" t="s">
        <v>46</v>
      </c>
    </row>
    <row r="393" spans="1:18" x14ac:dyDescent="0.25">
      <c r="A393" s="2">
        <v>45825</v>
      </c>
      <c r="B393" s="1" t="s">
        <v>495</v>
      </c>
      <c r="C393" s="1" t="s">
        <v>496</v>
      </c>
      <c r="D393" s="1" t="s">
        <v>41</v>
      </c>
      <c r="E393" s="1" t="s">
        <v>31</v>
      </c>
      <c r="F393" s="1" t="s">
        <v>58</v>
      </c>
      <c r="G393" s="1" t="s">
        <v>91</v>
      </c>
      <c r="H393" s="1">
        <v>10</v>
      </c>
      <c r="I393" s="5">
        <v>80</v>
      </c>
      <c r="J393" s="5">
        <v>100</v>
      </c>
      <c r="K393" s="1">
        <v>5</v>
      </c>
      <c r="L393" s="5">
        <v>1000</v>
      </c>
      <c r="M393" s="5">
        <v>50</v>
      </c>
      <c r="N393" s="5">
        <v>950</v>
      </c>
      <c r="O393" s="5">
        <v>150</v>
      </c>
      <c r="P393" s="1" t="s">
        <v>34</v>
      </c>
      <c r="Q393" s="1" t="s">
        <v>396</v>
      </c>
      <c r="R393" s="1" t="s">
        <v>51</v>
      </c>
    </row>
    <row r="394" spans="1:18" x14ac:dyDescent="0.25">
      <c r="A394" s="2">
        <v>45965</v>
      </c>
      <c r="B394" s="1" t="s">
        <v>505</v>
      </c>
      <c r="C394" s="1" t="s">
        <v>499</v>
      </c>
      <c r="D394" s="1" t="s">
        <v>25</v>
      </c>
      <c r="E394" s="1" t="s">
        <v>63</v>
      </c>
      <c r="F394" s="1" t="s">
        <v>38</v>
      </c>
      <c r="G394" s="1" t="s">
        <v>39</v>
      </c>
      <c r="H394" s="1">
        <v>5</v>
      </c>
      <c r="I394" s="5">
        <v>105</v>
      </c>
      <c r="J394" s="5">
        <v>140</v>
      </c>
      <c r="K394" s="1">
        <v>20</v>
      </c>
      <c r="L394" s="5">
        <v>700</v>
      </c>
      <c r="M394" s="5">
        <v>140</v>
      </c>
      <c r="N394" s="5">
        <v>560</v>
      </c>
      <c r="O394" s="5">
        <v>35</v>
      </c>
      <c r="P394" s="1" t="s">
        <v>22</v>
      </c>
      <c r="Q394" s="1" t="s">
        <v>285</v>
      </c>
      <c r="R394" s="1" t="s">
        <v>36</v>
      </c>
    </row>
    <row r="395" spans="1:18" x14ac:dyDescent="0.25">
      <c r="A395" s="2">
        <v>45994</v>
      </c>
      <c r="B395" s="1" t="s">
        <v>504</v>
      </c>
      <c r="C395" s="1" t="s">
        <v>499</v>
      </c>
      <c r="D395" s="1" t="s">
        <v>18</v>
      </c>
      <c r="E395" s="1" t="s">
        <v>26</v>
      </c>
      <c r="F395" s="1" t="s">
        <v>38</v>
      </c>
      <c r="G395" s="1" t="s">
        <v>107</v>
      </c>
      <c r="H395" s="1">
        <v>15</v>
      </c>
      <c r="I395" s="5">
        <v>105</v>
      </c>
      <c r="J395" s="5">
        <v>140</v>
      </c>
      <c r="K395" s="1">
        <v>15</v>
      </c>
      <c r="L395" s="5">
        <v>2100</v>
      </c>
      <c r="M395" s="5">
        <v>315</v>
      </c>
      <c r="N395" s="5">
        <v>1785</v>
      </c>
      <c r="O395" s="5">
        <v>210</v>
      </c>
      <c r="P395" s="1" t="s">
        <v>22</v>
      </c>
      <c r="Q395" s="1" t="s">
        <v>397</v>
      </c>
      <c r="R395" s="1" t="s">
        <v>78</v>
      </c>
    </row>
    <row r="396" spans="1:18" x14ac:dyDescent="0.25">
      <c r="A396" s="2">
        <v>45860</v>
      </c>
      <c r="B396" s="1" t="s">
        <v>509</v>
      </c>
      <c r="C396" s="1" t="s">
        <v>501</v>
      </c>
      <c r="D396" s="1" t="s">
        <v>41</v>
      </c>
      <c r="E396" s="1" t="s">
        <v>31</v>
      </c>
      <c r="F396" s="1" t="s">
        <v>32</v>
      </c>
      <c r="G396" s="1" t="s">
        <v>33</v>
      </c>
      <c r="H396" s="1">
        <v>2</v>
      </c>
      <c r="I396" s="5">
        <v>140</v>
      </c>
      <c r="J396" s="5">
        <v>200</v>
      </c>
      <c r="K396" s="1">
        <v>10</v>
      </c>
      <c r="L396" s="5">
        <v>400</v>
      </c>
      <c r="M396" s="5">
        <v>40</v>
      </c>
      <c r="N396" s="5">
        <v>360</v>
      </c>
      <c r="O396" s="5">
        <v>80</v>
      </c>
      <c r="P396" s="1" t="s">
        <v>34</v>
      </c>
      <c r="Q396" s="1" t="s">
        <v>154</v>
      </c>
      <c r="R396" s="1" t="s">
        <v>24</v>
      </c>
    </row>
    <row r="397" spans="1:18" x14ac:dyDescent="0.25">
      <c r="A397" s="2">
        <v>45800</v>
      </c>
      <c r="B397" s="1" t="s">
        <v>497</v>
      </c>
      <c r="C397" s="1" t="s">
        <v>496</v>
      </c>
      <c r="D397" s="1" t="s">
        <v>30</v>
      </c>
      <c r="E397" s="1" t="s">
        <v>26</v>
      </c>
      <c r="F397" s="1" t="s">
        <v>20</v>
      </c>
      <c r="G397" s="1" t="s">
        <v>21</v>
      </c>
      <c r="H397" s="1">
        <v>2</v>
      </c>
      <c r="I397" s="5">
        <v>325</v>
      </c>
      <c r="J397" s="5">
        <v>500</v>
      </c>
      <c r="K397" s="1">
        <v>0</v>
      </c>
      <c r="L397" s="5">
        <v>1000</v>
      </c>
      <c r="M397" s="5">
        <v>0</v>
      </c>
      <c r="N397" s="5">
        <v>1000</v>
      </c>
      <c r="O397" s="5">
        <v>350</v>
      </c>
      <c r="P397" s="1" t="s">
        <v>49</v>
      </c>
      <c r="Q397" s="1" t="s">
        <v>398</v>
      </c>
      <c r="R397" s="1" t="s">
        <v>51</v>
      </c>
    </row>
    <row r="398" spans="1:18" x14ac:dyDescent="0.25">
      <c r="A398" s="2">
        <v>45830</v>
      </c>
      <c r="B398" s="1" t="s">
        <v>495</v>
      </c>
      <c r="C398" s="1" t="s">
        <v>496</v>
      </c>
      <c r="D398" s="1" t="s">
        <v>30</v>
      </c>
      <c r="E398" s="1" t="s">
        <v>70</v>
      </c>
      <c r="F398" s="1" t="s">
        <v>20</v>
      </c>
      <c r="G398" s="1" t="s">
        <v>79</v>
      </c>
      <c r="H398" s="1">
        <v>10</v>
      </c>
      <c r="I398" s="5">
        <v>130</v>
      </c>
      <c r="J398" s="5">
        <v>200</v>
      </c>
      <c r="K398" s="1">
        <v>15</v>
      </c>
      <c r="L398" s="5">
        <v>2000</v>
      </c>
      <c r="M398" s="5">
        <v>300</v>
      </c>
      <c r="N398" s="5">
        <v>1700</v>
      </c>
      <c r="O398" s="5">
        <v>400</v>
      </c>
      <c r="P398" s="1" t="s">
        <v>49</v>
      </c>
      <c r="Q398" s="1" t="s">
        <v>399</v>
      </c>
      <c r="R398" s="1" t="s">
        <v>36</v>
      </c>
    </row>
    <row r="399" spans="1:18" x14ac:dyDescent="0.25">
      <c r="A399" s="2">
        <v>46012</v>
      </c>
      <c r="B399" s="1" t="s">
        <v>504</v>
      </c>
      <c r="C399" s="1" t="s">
        <v>499</v>
      </c>
      <c r="D399" s="1" t="s">
        <v>55</v>
      </c>
      <c r="E399" s="1" t="s">
        <v>26</v>
      </c>
      <c r="F399" s="1" t="s">
        <v>38</v>
      </c>
      <c r="G399" s="1" t="s">
        <v>105</v>
      </c>
      <c r="H399" s="1">
        <v>2</v>
      </c>
      <c r="I399" s="5">
        <v>375</v>
      </c>
      <c r="J399" s="5">
        <v>500</v>
      </c>
      <c r="K399" s="1">
        <v>5</v>
      </c>
      <c r="L399" s="5">
        <v>1000</v>
      </c>
      <c r="M399" s="5">
        <v>50</v>
      </c>
      <c r="N399" s="5">
        <v>950</v>
      </c>
      <c r="O399" s="5">
        <v>200</v>
      </c>
      <c r="P399" s="1" t="s">
        <v>49</v>
      </c>
      <c r="Q399" s="1" t="s">
        <v>400</v>
      </c>
      <c r="R399" s="1" t="s">
        <v>46</v>
      </c>
    </row>
    <row r="400" spans="1:18" x14ac:dyDescent="0.25">
      <c r="A400" s="2">
        <v>45792</v>
      </c>
      <c r="B400" s="1" t="s">
        <v>497</v>
      </c>
      <c r="C400" s="1" t="s">
        <v>496</v>
      </c>
      <c r="D400" s="1" t="s">
        <v>41</v>
      </c>
      <c r="E400" s="1" t="s">
        <v>70</v>
      </c>
      <c r="F400" s="1" t="s">
        <v>43</v>
      </c>
      <c r="G400" s="1" t="s">
        <v>83</v>
      </c>
      <c r="H400" s="1">
        <v>1</v>
      </c>
      <c r="I400" s="5">
        <v>12</v>
      </c>
      <c r="J400" s="5">
        <v>20</v>
      </c>
      <c r="K400" s="1">
        <v>15</v>
      </c>
      <c r="L400" s="5">
        <v>20</v>
      </c>
      <c r="M400" s="5">
        <v>3</v>
      </c>
      <c r="N400" s="5">
        <v>17</v>
      </c>
      <c r="O400" s="5">
        <v>5</v>
      </c>
      <c r="P400" s="1" t="s">
        <v>49</v>
      </c>
      <c r="Q400" s="1" t="s">
        <v>401</v>
      </c>
      <c r="R400" s="1" t="s">
        <v>46</v>
      </c>
    </row>
    <row r="401" spans="1:18" x14ac:dyDescent="0.25">
      <c r="A401" s="2">
        <v>45763</v>
      </c>
      <c r="B401" s="1" t="s">
        <v>506</v>
      </c>
      <c r="C401" s="1" t="s">
        <v>496</v>
      </c>
      <c r="D401" s="1" t="s">
        <v>25</v>
      </c>
      <c r="E401" s="1" t="s">
        <v>47</v>
      </c>
      <c r="F401" s="1" t="s">
        <v>67</v>
      </c>
      <c r="G401" s="1" t="s">
        <v>99</v>
      </c>
      <c r="H401" s="1">
        <v>2</v>
      </c>
      <c r="I401" s="5">
        <v>15</v>
      </c>
      <c r="J401" s="5">
        <v>20</v>
      </c>
      <c r="K401" s="1">
        <v>20</v>
      </c>
      <c r="L401" s="5">
        <v>40</v>
      </c>
      <c r="M401" s="5">
        <v>8</v>
      </c>
      <c r="N401" s="5">
        <v>32</v>
      </c>
      <c r="O401" s="5">
        <v>2</v>
      </c>
      <c r="P401" s="1" t="s">
        <v>22</v>
      </c>
      <c r="Q401" s="1" t="s">
        <v>402</v>
      </c>
      <c r="R401" s="1" t="s">
        <v>73</v>
      </c>
    </row>
    <row r="402" spans="1:18" x14ac:dyDescent="0.25">
      <c r="A402" s="2">
        <v>46016</v>
      </c>
      <c r="B402" s="1" t="s">
        <v>504</v>
      </c>
      <c r="C402" s="1" t="s">
        <v>499</v>
      </c>
      <c r="D402" s="1" t="s">
        <v>30</v>
      </c>
      <c r="E402" s="1" t="s">
        <v>66</v>
      </c>
      <c r="F402" s="1" t="s">
        <v>27</v>
      </c>
      <c r="G402" s="1" t="s">
        <v>111</v>
      </c>
      <c r="H402" s="1">
        <v>5</v>
      </c>
      <c r="I402" s="5">
        <v>350</v>
      </c>
      <c r="J402" s="5">
        <v>500</v>
      </c>
      <c r="K402" s="1">
        <v>10</v>
      </c>
      <c r="L402" s="5">
        <v>2500</v>
      </c>
      <c r="M402" s="5">
        <v>250</v>
      </c>
      <c r="N402" s="5">
        <v>2250</v>
      </c>
      <c r="O402" s="5">
        <v>500</v>
      </c>
      <c r="P402" s="1" t="s">
        <v>34</v>
      </c>
      <c r="Q402" s="1" t="s">
        <v>40</v>
      </c>
      <c r="R402" s="1" t="s">
        <v>46</v>
      </c>
    </row>
    <row r="403" spans="1:18" x14ac:dyDescent="0.25">
      <c r="A403" s="2">
        <v>45974</v>
      </c>
      <c r="B403" s="1" t="s">
        <v>505</v>
      </c>
      <c r="C403" s="1" t="s">
        <v>499</v>
      </c>
      <c r="D403" s="1" t="s">
        <v>18</v>
      </c>
      <c r="E403" s="1" t="s">
        <v>63</v>
      </c>
      <c r="F403" s="1" t="s">
        <v>43</v>
      </c>
      <c r="G403" s="1" t="s">
        <v>83</v>
      </c>
      <c r="H403" s="1">
        <v>2</v>
      </c>
      <c r="I403" s="5">
        <v>30</v>
      </c>
      <c r="J403" s="5">
        <v>50</v>
      </c>
      <c r="K403" s="1">
        <v>15</v>
      </c>
      <c r="L403" s="5">
        <v>100</v>
      </c>
      <c r="M403" s="5">
        <v>15</v>
      </c>
      <c r="N403" s="5">
        <v>85</v>
      </c>
      <c r="O403" s="5">
        <v>25</v>
      </c>
      <c r="P403" s="1" t="s">
        <v>22</v>
      </c>
      <c r="Q403" s="1" t="s">
        <v>403</v>
      </c>
      <c r="R403" s="1" t="s">
        <v>24</v>
      </c>
    </row>
    <row r="404" spans="1:18" x14ac:dyDescent="0.25">
      <c r="A404" s="2">
        <v>45792</v>
      </c>
      <c r="B404" s="1" t="s">
        <v>497</v>
      </c>
      <c r="C404" s="1" t="s">
        <v>496</v>
      </c>
      <c r="D404" s="1" t="s">
        <v>41</v>
      </c>
      <c r="E404" s="1" t="s">
        <v>26</v>
      </c>
      <c r="F404" s="1" t="s">
        <v>27</v>
      </c>
      <c r="G404" s="1" t="s">
        <v>89</v>
      </c>
      <c r="H404" s="1">
        <v>2</v>
      </c>
      <c r="I404" s="5">
        <v>350</v>
      </c>
      <c r="J404" s="5">
        <v>500</v>
      </c>
      <c r="K404" s="1">
        <v>10</v>
      </c>
      <c r="L404" s="5">
        <v>1000</v>
      </c>
      <c r="M404" s="5">
        <v>100</v>
      </c>
      <c r="N404" s="5">
        <v>900</v>
      </c>
      <c r="O404" s="5">
        <v>200</v>
      </c>
      <c r="P404" s="1" t="s">
        <v>49</v>
      </c>
      <c r="Q404" s="1" t="s">
        <v>404</v>
      </c>
      <c r="R404" s="1" t="s">
        <v>46</v>
      </c>
    </row>
    <row r="405" spans="1:18" x14ac:dyDescent="0.25">
      <c r="A405" s="2">
        <v>45964</v>
      </c>
      <c r="B405" s="1" t="s">
        <v>505</v>
      </c>
      <c r="C405" s="1" t="s">
        <v>499</v>
      </c>
      <c r="D405" s="1" t="s">
        <v>41</v>
      </c>
      <c r="E405" s="1" t="s">
        <v>47</v>
      </c>
      <c r="F405" s="1" t="s">
        <v>27</v>
      </c>
      <c r="G405" s="1" t="s">
        <v>89</v>
      </c>
      <c r="H405" s="1">
        <v>5</v>
      </c>
      <c r="I405" s="5">
        <v>350</v>
      </c>
      <c r="J405" s="5">
        <v>500</v>
      </c>
      <c r="K405" s="1">
        <v>0</v>
      </c>
      <c r="L405" s="5">
        <v>2500</v>
      </c>
      <c r="M405" s="5">
        <v>0</v>
      </c>
      <c r="N405" s="5">
        <v>2500</v>
      </c>
      <c r="O405" s="5">
        <v>750</v>
      </c>
      <c r="P405" s="1" t="s">
        <v>22</v>
      </c>
      <c r="Q405" s="1" t="s">
        <v>405</v>
      </c>
      <c r="R405" s="1" t="s">
        <v>78</v>
      </c>
    </row>
    <row r="406" spans="1:18" x14ac:dyDescent="0.25">
      <c r="A406" s="2">
        <v>45947</v>
      </c>
      <c r="B406" s="1" t="s">
        <v>507</v>
      </c>
      <c r="C406" s="1" t="s">
        <v>501</v>
      </c>
      <c r="D406" s="1" t="s">
        <v>30</v>
      </c>
      <c r="E406" s="1" t="s">
        <v>31</v>
      </c>
      <c r="F406" s="1" t="s">
        <v>58</v>
      </c>
      <c r="G406" s="1" t="s">
        <v>87</v>
      </c>
      <c r="H406" s="1">
        <v>1</v>
      </c>
      <c r="I406" s="5">
        <v>160</v>
      </c>
      <c r="J406" s="5">
        <v>200</v>
      </c>
      <c r="K406" s="1">
        <v>0</v>
      </c>
      <c r="L406" s="5">
        <v>200</v>
      </c>
      <c r="M406" s="5">
        <v>0</v>
      </c>
      <c r="N406" s="5">
        <v>200</v>
      </c>
      <c r="O406" s="5">
        <v>40</v>
      </c>
      <c r="P406" s="1" t="s">
        <v>34</v>
      </c>
      <c r="Q406" s="1" t="s">
        <v>406</v>
      </c>
      <c r="R406" s="1" t="s">
        <v>46</v>
      </c>
    </row>
    <row r="407" spans="1:18" x14ac:dyDescent="0.25">
      <c r="A407" s="2">
        <v>45987</v>
      </c>
      <c r="B407" s="1" t="s">
        <v>505</v>
      </c>
      <c r="C407" s="1" t="s">
        <v>499</v>
      </c>
      <c r="D407" s="1" t="s">
        <v>18</v>
      </c>
      <c r="E407" s="1" t="s">
        <v>31</v>
      </c>
      <c r="F407" s="1" t="s">
        <v>58</v>
      </c>
      <c r="G407" s="1" t="s">
        <v>87</v>
      </c>
      <c r="H407" s="1">
        <v>2</v>
      </c>
      <c r="I407" s="5">
        <v>40</v>
      </c>
      <c r="J407" s="5">
        <v>50</v>
      </c>
      <c r="K407" s="1">
        <v>0</v>
      </c>
      <c r="L407" s="5">
        <v>100</v>
      </c>
      <c r="M407" s="5">
        <v>0</v>
      </c>
      <c r="N407" s="5">
        <v>100</v>
      </c>
      <c r="O407" s="5">
        <v>20</v>
      </c>
      <c r="P407" s="1" t="s">
        <v>22</v>
      </c>
      <c r="Q407" s="1" t="s">
        <v>371</v>
      </c>
      <c r="R407" s="1" t="s">
        <v>73</v>
      </c>
    </row>
    <row r="408" spans="1:18" x14ac:dyDescent="0.25">
      <c r="A408" s="2">
        <v>45970</v>
      </c>
      <c r="B408" s="1" t="s">
        <v>505</v>
      </c>
      <c r="C408" s="1" t="s">
        <v>499</v>
      </c>
      <c r="D408" s="1" t="s">
        <v>41</v>
      </c>
      <c r="E408" s="1" t="s">
        <v>70</v>
      </c>
      <c r="F408" s="1" t="s">
        <v>67</v>
      </c>
      <c r="G408" s="1" t="s">
        <v>74</v>
      </c>
      <c r="H408" s="1">
        <v>1</v>
      </c>
      <c r="I408" s="5">
        <v>75</v>
      </c>
      <c r="J408" s="5">
        <v>100</v>
      </c>
      <c r="K408" s="1">
        <v>20</v>
      </c>
      <c r="L408" s="5">
        <v>100</v>
      </c>
      <c r="M408" s="5">
        <v>20</v>
      </c>
      <c r="N408" s="5">
        <v>80</v>
      </c>
      <c r="O408" s="5">
        <v>5</v>
      </c>
      <c r="P408" s="1" t="s">
        <v>34</v>
      </c>
      <c r="Q408" s="1" t="s">
        <v>397</v>
      </c>
      <c r="R408" s="1" t="s">
        <v>51</v>
      </c>
    </row>
    <row r="409" spans="1:18" x14ac:dyDescent="0.25">
      <c r="A409" s="2">
        <v>45997</v>
      </c>
      <c r="B409" s="1" t="s">
        <v>504</v>
      </c>
      <c r="C409" s="1" t="s">
        <v>499</v>
      </c>
      <c r="D409" s="1" t="s">
        <v>41</v>
      </c>
      <c r="E409" s="1" t="s">
        <v>26</v>
      </c>
      <c r="F409" s="1" t="s">
        <v>58</v>
      </c>
      <c r="G409" s="1" t="s">
        <v>109</v>
      </c>
      <c r="H409" s="1">
        <v>5</v>
      </c>
      <c r="I409" s="5">
        <v>112</v>
      </c>
      <c r="J409" s="5">
        <v>140</v>
      </c>
      <c r="K409" s="1">
        <v>15</v>
      </c>
      <c r="L409" s="5">
        <v>700</v>
      </c>
      <c r="M409" s="5">
        <v>105</v>
      </c>
      <c r="N409" s="5">
        <v>595</v>
      </c>
      <c r="O409" s="5">
        <v>35</v>
      </c>
      <c r="P409" s="1" t="s">
        <v>22</v>
      </c>
      <c r="Q409" s="1" t="s">
        <v>407</v>
      </c>
      <c r="R409" s="1" t="s">
        <v>36</v>
      </c>
    </row>
    <row r="410" spans="1:18" x14ac:dyDescent="0.25">
      <c r="A410" s="2">
        <v>45817</v>
      </c>
      <c r="B410" s="1" t="s">
        <v>495</v>
      </c>
      <c r="C410" s="1" t="s">
        <v>496</v>
      </c>
      <c r="D410" s="1" t="s">
        <v>25</v>
      </c>
      <c r="E410" s="1" t="s">
        <v>42</v>
      </c>
      <c r="F410" s="1" t="s">
        <v>27</v>
      </c>
      <c r="G410" s="1" t="s">
        <v>111</v>
      </c>
      <c r="H410" s="1">
        <v>5</v>
      </c>
      <c r="I410" s="5">
        <v>98</v>
      </c>
      <c r="J410" s="5">
        <v>140</v>
      </c>
      <c r="K410" s="1">
        <v>20</v>
      </c>
      <c r="L410" s="5">
        <v>700</v>
      </c>
      <c r="M410" s="5">
        <v>140</v>
      </c>
      <c r="N410" s="5">
        <v>560</v>
      </c>
      <c r="O410" s="5">
        <v>70</v>
      </c>
      <c r="P410" s="1" t="s">
        <v>49</v>
      </c>
      <c r="Q410" s="1" t="s">
        <v>408</v>
      </c>
      <c r="R410" s="1" t="s">
        <v>36</v>
      </c>
    </row>
    <row r="411" spans="1:18" x14ac:dyDescent="0.25">
      <c r="A411" s="2">
        <v>45793</v>
      </c>
      <c r="B411" s="1" t="s">
        <v>497</v>
      </c>
      <c r="C411" s="1" t="s">
        <v>496</v>
      </c>
      <c r="D411" s="1" t="s">
        <v>55</v>
      </c>
      <c r="E411" s="1" t="s">
        <v>31</v>
      </c>
      <c r="F411" s="1" t="s">
        <v>27</v>
      </c>
      <c r="G411" s="1" t="s">
        <v>111</v>
      </c>
      <c r="H411" s="1">
        <v>5</v>
      </c>
      <c r="I411" s="5">
        <v>140</v>
      </c>
      <c r="J411" s="5">
        <v>200</v>
      </c>
      <c r="K411" s="1">
        <v>0</v>
      </c>
      <c r="L411" s="5">
        <v>1000</v>
      </c>
      <c r="M411" s="5">
        <v>0</v>
      </c>
      <c r="N411" s="5">
        <v>1000</v>
      </c>
      <c r="O411" s="5">
        <v>300</v>
      </c>
      <c r="P411" s="1" t="s">
        <v>49</v>
      </c>
      <c r="Q411" s="1" t="s">
        <v>409</v>
      </c>
      <c r="R411" s="1" t="s">
        <v>46</v>
      </c>
    </row>
    <row r="412" spans="1:18" x14ac:dyDescent="0.25">
      <c r="A412" s="2">
        <v>45850</v>
      </c>
      <c r="B412" s="1" t="s">
        <v>509</v>
      </c>
      <c r="C412" s="1" t="s">
        <v>501</v>
      </c>
      <c r="D412" s="1" t="s">
        <v>25</v>
      </c>
      <c r="E412" s="1" t="s">
        <v>31</v>
      </c>
      <c r="F412" s="1" t="s">
        <v>32</v>
      </c>
      <c r="G412" s="1" t="s">
        <v>33</v>
      </c>
      <c r="H412" s="1">
        <v>15</v>
      </c>
      <c r="I412" s="5">
        <v>140</v>
      </c>
      <c r="J412" s="5">
        <v>200</v>
      </c>
      <c r="K412" s="1">
        <v>0</v>
      </c>
      <c r="L412" s="5">
        <v>3000</v>
      </c>
      <c r="M412" s="5">
        <v>0</v>
      </c>
      <c r="N412" s="5">
        <v>3000</v>
      </c>
      <c r="O412" s="5">
        <v>900</v>
      </c>
      <c r="P412" s="1" t="s">
        <v>34</v>
      </c>
      <c r="Q412" s="1" t="s">
        <v>226</v>
      </c>
      <c r="R412" s="1" t="s">
        <v>24</v>
      </c>
    </row>
    <row r="413" spans="1:18" x14ac:dyDescent="0.25">
      <c r="A413" s="2">
        <v>45981</v>
      </c>
      <c r="B413" s="1" t="s">
        <v>505</v>
      </c>
      <c r="C413" s="1" t="s">
        <v>499</v>
      </c>
      <c r="D413" s="1" t="s">
        <v>25</v>
      </c>
      <c r="E413" s="1" t="s">
        <v>42</v>
      </c>
      <c r="F413" s="1" t="s">
        <v>27</v>
      </c>
      <c r="G413" s="1" t="s">
        <v>64</v>
      </c>
      <c r="H413" s="1">
        <v>5</v>
      </c>
      <c r="I413" s="5">
        <v>7</v>
      </c>
      <c r="J413" s="5">
        <v>10</v>
      </c>
      <c r="K413" s="1">
        <v>0</v>
      </c>
      <c r="L413" s="5">
        <v>50</v>
      </c>
      <c r="M413" s="5">
        <v>0</v>
      </c>
      <c r="N413" s="5">
        <v>50</v>
      </c>
      <c r="O413" s="5">
        <v>15</v>
      </c>
      <c r="P413" s="1" t="s">
        <v>22</v>
      </c>
      <c r="Q413" s="1" t="s">
        <v>410</v>
      </c>
      <c r="R413" s="1" t="s">
        <v>73</v>
      </c>
    </row>
    <row r="414" spans="1:18" x14ac:dyDescent="0.25">
      <c r="A414" s="2">
        <v>45818</v>
      </c>
      <c r="B414" s="1" t="s">
        <v>495</v>
      </c>
      <c r="C414" s="1" t="s">
        <v>496</v>
      </c>
      <c r="D414" s="1" t="s">
        <v>55</v>
      </c>
      <c r="E414" s="1" t="s">
        <v>52</v>
      </c>
      <c r="F414" s="1" t="s">
        <v>67</v>
      </c>
      <c r="G414" s="1" t="s">
        <v>113</v>
      </c>
      <c r="H414" s="1">
        <v>10</v>
      </c>
      <c r="I414" s="5">
        <v>15</v>
      </c>
      <c r="J414" s="5">
        <v>20</v>
      </c>
      <c r="K414" s="1">
        <v>20</v>
      </c>
      <c r="L414" s="5">
        <v>200</v>
      </c>
      <c r="M414" s="5">
        <v>40</v>
      </c>
      <c r="N414" s="5">
        <v>160</v>
      </c>
      <c r="O414" s="5">
        <v>10</v>
      </c>
      <c r="P414" s="1" t="s">
        <v>34</v>
      </c>
      <c r="Q414" s="1" t="s">
        <v>222</v>
      </c>
      <c r="R414" s="1" t="s">
        <v>36</v>
      </c>
    </row>
    <row r="415" spans="1:18" x14ac:dyDescent="0.25">
      <c r="A415" s="2">
        <v>45849</v>
      </c>
      <c r="B415" s="1" t="s">
        <v>509</v>
      </c>
      <c r="C415" s="1" t="s">
        <v>501</v>
      </c>
      <c r="D415" s="1" t="s">
        <v>25</v>
      </c>
      <c r="E415" s="1" t="s">
        <v>19</v>
      </c>
      <c r="F415" s="1" t="s">
        <v>67</v>
      </c>
      <c r="G415" s="1" t="s">
        <v>113</v>
      </c>
      <c r="H415" s="1">
        <v>2</v>
      </c>
      <c r="I415" s="5">
        <v>105</v>
      </c>
      <c r="J415" s="5">
        <v>140</v>
      </c>
      <c r="K415" s="1">
        <v>20</v>
      </c>
      <c r="L415" s="5">
        <v>280</v>
      </c>
      <c r="M415" s="5">
        <v>56</v>
      </c>
      <c r="N415" s="5">
        <v>224</v>
      </c>
      <c r="O415" s="5">
        <v>14</v>
      </c>
      <c r="P415" s="1" t="s">
        <v>22</v>
      </c>
      <c r="Q415" s="1" t="s">
        <v>411</v>
      </c>
      <c r="R415" s="1" t="s">
        <v>46</v>
      </c>
    </row>
    <row r="416" spans="1:18" x14ac:dyDescent="0.25">
      <c r="A416" s="2">
        <v>45710</v>
      </c>
      <c r="B416" s="1" t="s">
        <v>498</v>
      </c>
      <c r="C416" s="1" t="s">
        <v>499</v>
      </c>
      <c r="D416" s="1" t="s">
        <v>25</v>
      </c>
      <c r="E416" s="1" t="s">
        <v>19</v>
      </c>
      <c r="F416" s="1" t="s">
        <v>20</v>
      </c>
      <c r="G416" s="1" t="s">
        <v>68</v>
      </c>
      <c r="H416" s="1">
        <v>5</v>
      </c>
      <c r="I416" s="5">
        <v>13</v>
      </c>
      <c r="J416" s="5">
        <v>20</v>
      </c>
      <c r="K416" s="1">
        <v>0</v>
      </c>
      <c r="L416" s="5">
        <v>100</v>
      </c>
      <c r="M416" s="5">
        <v>0</v>
      </c>
      <c r="N416" s="5">
        <v>100</v>
      </c>
      <c r="O416" s="5">
        <v>35</v>
      </c>
      <c r="P416" s="1" t="s">
        <v>49</v>
      </c>
      <c r="Q416" s="1" t="s">
        <v>412</v>
      </c>
      <c r="R416" s="1" t="s">
        <v>78</v>
      </c>
    </row>
    <row r="417" spans="1:18" x14ac:dyDescent="0.25">
      <c r="A417" s="2">
        <v>45793</v>
      </c>
      <c r="B417" s="1" t="s">
        <v>497</v>
      </c>
      <c r="C417" s="1" t="s">
        <v>496</v>
      </c>
      <c r="D417" s="1" t="s">
        <v>25</v>
      </c>
      <c r="E417" s="1" t="s">
        <v>42</v>
      </c>
      <c r="F417" s="1" t="s">
        <v>67</v>
      </c>
      <c r="G417" s="1" t="s">
        <v>61</v>
      </c>
      <c r="H417" s="1">
        <v>10</v>
      </c>
      <c r="I417" s="5">
        <v>105</v>
      </c>
      <c r="J417" s="5">
        <v>140</v>
      </c>
      <c r="K417" s="1">
        <v>0</v>
      </c>
      <c r="L417" s="5">
        <v>1400</v>
      </c>
      <c r="M417" s="5">
        <v>0</v>
      </c>
      <c r="N417" s="5">
        <v>1400</v>
      </c>
      <c r="O417" s="5">
        <v>350</v>
      </c>
      <c r="P417" s="1" t="s">
        <v>22</v>
      </c>
      <c r="Q417" s="1" t="s">
        <v>304</v>
      </c>
      <c r="R417" s="1" t="s">
        <v>36</v>
      </c>
    </row>
    <row r="418" spans="1:18" x14ac:dyDescent="0.25">
      <c r="A418" s="2">
        <v>45994</v>
      </c>
      <c r="B418" s="1" t="s">
        <v>504</v>
      </c>
      <c r="C418" s="1" t="s">
        <v>499</v>
      </c>
      <c r="D418" s="1" t="s">
        <v>18</v>
      </c>
      <c r="E418" s="1" t="s">
        <v>42</v>
      </c>
      <c r="F418" s="1" t="s">
        <v>43</v>
      </c>
      <c r="G418" s="1" t="s">
        <v>81</v>
      </c>
      <c r="H418" s="1">
        <v>10</v>
      </c>
      <c r="I418" s="5">
        <v>12</v>
      </c>
      <c r="J418" s="5">
        <v>20</v>
      </c>
      <c r="K418" s="1">
        <v>0</v>
      </c>
      <c r="L418" s="5">
        <v>200</v>
      </c>
      <c r="M418" s="5">
        <v>0</v>
      </c>
      <c r="N418" s="5">
        <v>200</v>
      </c>
      <c r="O418" s="5">
        <v>80</v>
      </c>
      <c r="P418" s="1" t="s">
        <v>49</v>
      </c>
      <c r="Q418" s="1" t="s">
        <v>100</v>
      </c>
      <c r="R418" s="1" t="s">
        <v>73</v>
      </c>
    </row>
    <row r="419" spans="1:18" x14ac:dyDescent="0.25">
      <c r="A419" s="2">
        <v>45764</v>
      </c>
      <c r="B419" s="1" t="s">
        <v>506</v>
      </c>
      <c r="C419" s="1" t="s">
        <v>496</v>
      </c>
      <c r="D419" s="1" t="s">
        <v>18</v>
      </c>
      <c r="E419" s="1" t="s">
        <v>26</v>
      </c>
      <c r="F419" s="1" t="s">
        <v>38</v>
      </c>
      <c r="G419" s="1" t="s">
        <v>39</v>
      </c>
      <c r="H419" s="1">
        <v>10</v>
      </c>
      <c r="I419" s="5">
        <v>37.5</v>
      </c>
      <c r="J419" s="5">
        <v>50</v>
      </c>
      <c r="K419" s="1">
        <v>5</v>
      </c>
      <c r="L419" s="5">
        <v>500</v>
      </c>
      <c r="M419" s="5">
        <v>25</v>
      </c>
      <c r="N419" s="5">
        <v>475</v>
      </c>
      <c r="O419" s="5">
        <v>100</v>
      </c>
      <c r="P419" s="1" t="s">
        <v>34</v>
      </c>
      <c r="Q419" s="1" t="s">
        <v>187</v>
      </c>
      <c r="R419" s="1" t="s">
        <v>78</v>
      </c>
    </row>
    <row r="420" spans="1:18" x14ac:dyDescent="0.25">
      <c r="A420" s="2">
        <v>45994</v>
      </c>
      <c r="B420" s="1" t="s">
        <v>504</v>
      </c>
      <c r="C420" s="1" t="s">
        <v>499</v>
      </c>
      <c r="D420" s="1" t="s">
        <v>41</v>
      </c>
      <c r="E420" s="1" t="s">
        <v>52</v>
      </c>
      <c r="F420" s="1" t="s">
        <v>38</v>
      </c>
      <c r="G420" s="1" t="s">
        <v>107</v>
      </c>
      <c r="H420" s="1">
        <v>5</v>
      </c>
      <c r="I420" s="5">
        <v>75</v>
      </c>
      <c r="J420" s="5">
        <v>100</v>
      </c>
      <c r="K420" s="1">
        <v>15</v>
      </c>
      <c r="L420" s="5">
        <v>500</v>
      </c>
      <c r="M420" s="5">
        <v>75</v>
      </c>
      <c r="N420" s="5">
        <v>425</v>
      </c>
      <c r="O420" s="5">
        <v>50</v>
      </c>
      <c r="P420" s="1" t="s">
        <v>22</v>
      </c>
      <c r="Q420" s="1" t="s">
        <v>413</v>
      </c>
      <c r="R420" s="1" t="s">
        <v>46</v>
      </c>
    </row>
    <row r="421" spans="1:18" x14ac:dyDescent="0.25">
      <c r="A421" s="2">
        <v>45726</v>
      </c>
      <c r="B421" s="1" t="s">
        <v>508</v>
      </c>
      <c r="C421" s="1" t="s">
        <v>496</v>
      </c>
      <c r="D421" s="1" t="s">
        <v>41</v>
      </c>
      <c r="E421" s="1" t="s">
        <v>19</v>
      </c>
      <c r="F421" s="1" t="s">
        <v>20</v>
      </c>
      <c r="G421" s="1" t="s">
        <v>97</v>
      </c>
      <c r="H421" s="1">
        <v>5</v>
      </c>
      <c r="I421" s="5">
        <v>130</v>
      </c>
      <c r="J421" s="5">
        <v>200</v>
      </c>
      <c r="K421" s="1">
        <v>10</v>
      </c>
      <c r="L421" s="5">
        <v>1000</v>
      </c>
      <c r="M421" s="5">
        <v>100</v>
      </c>
      <c r="N421" s="5">
        <v>900</v>
      </c>
      <c r="O421" s="5">
        <v>250</v>
      </c>
      <c r="P421" s="1" t="s">
        <v>34</v>
      </c>
      <c r="Q421" s="1" t="s">
        <v>414</v>
      </c>
      <c r="R421" s="1" t="s">
        <v>51</v>
      </c>
    </row>
    <row r="422" spans="1:18" x14ac:dyDescent="0.25">
      <c r="A422" s="2">
        <v>45769</v>
      </c>
      <c r="B422" s="1" t="s">
        <v>506</v>
      </c>
      <c r="C422" s="1" t="s">
        <v>496</v>
      </c>
      <c r="D422" s="1" t="s">
        <v>30</v>
      </c>
      <c r="E422" s="1" t="s">
        <v>63</v>
      </c>
      <c r="F422" s="1" t="s">
        <v>58</v>
      </c>
      <c r="G422" s="1" t="s">
        <v>109</v>
      </c>
      <c r="H422" s="1">
        <v>10</v>
      </c>
      <c r="I422" s="5">
        <v>112</v>
      </c>
      <c r="J422" s="5">
        <v>140</v>
      </c>
      <c r="K422" s="1">
        <v>5</v>
      </c>
      <c r="L422" s="5">
        <v>1400</v>
      </c>
      <c r="M422" s="5">
        <v>70</v>
      </c>
      <c r="N422" s="5">
        <v>1330</v>
      </c>
      <c r="O422" s="5">
        <v>210</v>
      </c>
      <c r="P422" s="1" t="s">
        <v>49</v>
      </c>
      <c r="Q422" s="1" t="s">
        <v>179</v>
      </c>
      <c r="R422" s="1" t="s">
        <v>78</v>
      </c>
    </row>
    <row r="423" spans="1:18" x14ac:dyDescent="0.25">
      <c r="A423" s="2">
        <v>45942</v>
      </c>
      <c r="B423" s="1" t="s">
        <v>507</v>
      </c>
      <c r="C423" s="1" t="s">
        <v>501</v>
      </c>
      <c r="D423" s="1" t="s">
        <v>30</v>
      </c>
      <c r="E423" s="1" t="s">
        <v>37</v>
      </c>
      <c r="F423" s="1" t="s">
        <v>67</v>
      </c>
      <c r="G423" s="1" t="s">
        <v>74</v>
      </c>
      <c r="H423" s="1">
        <v>5</v>
      </c>
      <c r="I423" s="5">
        <v>37.5</v>
      </c>
      <c r="J423" s="5">
        <v>50</v>
      </c>
      <c r="K423" s="1">
        <v>0</v>
      </c>
      <c r="L423" s="5">
        <v>250</v>
      </c>
      <c r="M423" s="5">
        <v>0</v>
      </c>
      <c r="N423" s="5">
        <v>250</v>
      </c>
      <c r="O423" s="5">
        <v>62.5</v>
      </c>
      <c r="P423" s="1" t="s">
        <v>22</v>
      </c>
      <c r="Q423" s="1" t="s">
        <v>126</v>
      </c>
      <c r="R423" s="1" t="s">
        <v>24</v>
      </c>
    </row>
    <row r="424" spans="1:18" x14ac:dyDescent="0.25">
      <c r="A424" s="2">
        <v>45810</v>
      </c>
      <c r="B424" s="1" t="s">
        <v>495</v>
      </c>
      <c r="C424" s="1" t="s">
        <v>496</v>
      </c>
      <c r="D424" s="1" t="s">
        <v>25</v>
      </c>
      <c r="E424" s="1" t="s">
        <v>42</v>
      </c>
      <c r="F424" s="1" t="s">
        <v>20</v>
      </c>
      <c r="G424" s="1" t="s">
        <v>97</v>
      </c>
      <c r="H424" s="1">
        <v>5</v>
      </c>
      <c r="I424" s="5">
        <v>325</v>
      </c>
      <c r="J424" s="5">
        <v>500</v>
      </c>
      <c r="K424" s="1">
        <v>10</v>
      </c>
      <c r="L424" s="5">
        <v>2500</v>
      </c>
      <c r="M424" s="5">
        <v>250</v>
      </c>
      <c r="N424" s="5">
        <v>2250</v>
      </c>
      <c r="O424" s="5">
        <v>625</v>
      </c>
      <c r="P424" s="1" t="s">
        <v>34</v>
      </c>
      <c r="Q424" s="1" t="s">
        <v>206</v>
      </c>
      <c r="R424" s="1" t="s">
        <v>24</v>
      </c>
    </row>
    <row r="425" spans="1:18" x14ac:dyDescent="0.25">
      <c r="A425" s="2">
        <v>45689</v>
      </c>
      <c r="B425" s="1" t="s">
        <v>498</v>
      </c>
      <c r="C425" s="1" t="s">
        <v>499</v>
      </c>
      <c r="D425" s="1" t="s">
        <v>30</v>
      </c>
      <c r="E425" s="1" t="s">
        <v>26</v>
      </c>
      <c r="F425" s="1" t="s">
        <v>43</v>
      </c>
      <c r="G425" s="1" t="s">
        <v>44</v>
      </c>
      <c r="H425" s="1">
        <v>10</v>
      </c>
      <c r="I425" s="5">
        <v>30</v>
      </c>
      <c r="J425" s="5">
        <v>50</v>
      </c>
      <c r="K425" s="1">
        <v>10</v>
      </c>
      <c r="L425" s="5">
        <v>500</v>
      </c>
      <c r="M425" s="5">
        <v>50</v>
      </c>
      <c r="N425" s="5">
        <v>450</v>
      </c>
      <c r="O425" s="5">
        <v>150</v>
      </c>
      <c r="P425" s="1" t="s">
        <v>22</v>
      </c>
      <c r="Q425" s="1" t="s">
        <v>415</v>
      </c>
      <c r="R425" s="1" t="s">
        <v>51</v>
      </c>
    </row>
    <row r="426" spans="1:18" x14ac:dyDescent="0.25">
      <c r="A426" s="2">
        <v>45743</v>
      </c>
      <c r="B426" s="1" t="s">
        <v>508</v>
      </c>
      <c r="C426" s="1" t="s">
        <v>496</v>
      </c>
      <c r="D426" s="1" t="s">
        <v>25</v>
      </c>
      <c r="E426" s="1" t="s">
        <v>37</v>
      </c>
      <c r="F426" s="1" t="s">
        <v>67</v>
      </c>
      <c r="G426" s="1" t="s">
        <v>61</v>
      </c>
      <c r="H426" s="1">
        <v>1</v>
      </c>
      <c r="I426" s="5">
        <v>7.5</v>
      </c>
      <c r="J426" s="5">
        <v>10</v>
      </c>
      <c r="K426" s="1">
        <v>15</v>
      </c>
      <c r="L426" s="5">
        <v>10</v>
      </c>
      <c r="M426" s="5">
        <v>1.5</v>
      </c>
      <c r="N426" s="5">
        <v>8.5</v>
      </c>
      <c r="O426" s="5">
        <v>1</v>
      </c>
      <c r="P426" s="1" t="s">
        <v>22</v>
      </c>
      <c r="Q426" s="1" t="s">
        <v>416</v>
      </c>
      <c r="R426" s="1" t="s">
        <v>46</v>
      </c>
    </row>
    <row r="427" spans="1:18" x14ac:dyDescent="0.25">
      <c r="A427" s="2">
        <v>45896</v>
      </c>
      <c r="B427" s="1" t="s">
        <v>500</v>
      </c>
      <c r="C427" s="1" t="s">
        <v>501</v>
      </c>
      <c r="D427" s="1" t="s">
        <v>18</v>
      </c>
      <c r="E427" s="1" t="s">
        <v>31</v>
      </c>
      <c r="F427" s="1" t="s">
        <v>27</v>
      </c>
      <c r="G427" s="1" t="s">
        <v>89</v>
      </c>
      <c r="H427" s="1">
        <v>10</v>
      </c>
      <c r="I427" s="5">
        <v>140</v>
      </c>
      <c r="J427" s="5">
        <v>200</v>
      </c>
      <c r="K427" s="1">
        <v>15</v>
      </c>
      <c r="L427" s="5">
        <v>2000</v>
      </c>
      <c r="M427" s="5">
        <v>300</v>
      </c>
      <c r="N427" s="5">
        <v>1700</v>
      </c>
      <c r="O427" s="5">
        <v>300</v>
      </c>
      <c r="P427" s="1" t="s">
        <v>34</v>
      </c>
      <c r="Q427" s="1" t="s">
        <v>417</v>
      </c>
      <c r="R427" s="1" t="s">
        <v>73</v>
      </c>
    </row>
    <row r="428" spans="1:18" x14ac:dyDescent="0.25">
      <c r="A428" s="2">
        <v>45832</v>
      </c>
      <c r="B428" s="1" t="s">
        <v>495</v>
      </c>
      <c r="C428" s="1" t="s">
        <v>496</v>
      </c>
      <c r="D428" s="1" t="s">
        <v>25</v>
      </c>
      <c r="E428" s="1" t="s">
        <v>63</v>
      </c>
      <c r="F428" s="1" t="s">
        <v>67</v>
      </c>
      <c r="G428" s="1" t="s">
        <v>113</v>
      </c>
      <c r="H428" s="1">
        <v>2</v>
      </c>
      <c r="I428" s="5">
        <v>150</v>
      </c>
      <c r="J428" s="5">
        <v>200</v>
      </c>
      <c r="K428" s="1">
        <v>20</v>
      </c>
      <c r="L428" s="5">
        <v>400</v>
      </c>
      <c r="M428" s="5">
        <v>80</v>
      </c>
      <c r="N428" s="5">
        <v>320</v>
      </c>
      <c r="O428" s="5">
        <v>20</v>
      </c>
      <c r="P428" s="1" t="s">
        <v>22</v>
      </c>
      <c r="Q428" s="1" t="s">
        <v>418</v>
      </c>
      <c r="R428" s="1" t="s">
        <v>24</v>
      </c>
    </row>
    <row r="429" spans="1:18" x14ac:dyDescent="0.25">
      <c r="A429" s="2">
        <v>45937</v>
      </c>
      <c r="B429" s="1" t="s">
        <v>507</v>
      </c>
      <c r="C429" s="1" t="s">
        <v>501</v>
      </c>
      <c r="D429" s="1" t="s">
        <v>25</v>
      </c>
      <c r="E429" s="1" t="s">
        <v>37</v>
      </c>
      <c r="F429" s="1" t="s">
        <v>38</v>
      </c>
      <c r="G429" s="1" t="s">
        <v>95</v>
      </c>
      <c r="H429" s="1">
        <v>5</v>
      </c>
      <c r="I429" s="5">
        <v>15</v>
      </c>
      <c r="J429" s="5">
        <v>20</v>
      </c>
      <c r="K429" s="1">
        <v>0</v>
      </c>
      <c r="L429" s="5">
        <v>100</v>
      </c>
      <c r="M429" s="5">
        <v>0</v>
      </c>
      <c r="N429" s="5">
        <v>100</v>
      </c>
      <c r="O429" s="5">
        <v>25</v>
      </c>
      <c r="P429" s="1" t="s">
        <v>22</v>
      </c>
      <c r="Q429" s="1" t="s">
        <v>419</v>
      </c>
      <c r="R429" s="1" t="s">
        <v>51</v>
      </c>
    </row>
    <row r="430" spans="1:18" x14ac:dyDescent="0.25">
      <c r="A430" s="2">
        <v>45699</v>
      </c>
      <c r="B430" s="1" t="s">
        <v>498</v>
      </c>
      <c r="C430" s="1" t="s">
        <v>499</v>
      </c>
      <c r="D430" s="1" t="s">
        <v>25</v>
      </c>
      <c r="E430" s="1" t="s">
        <v>70</v>
      </c>
      <c r="F430" s="1" t="s">
        <v>32</v>
      </c>
      <c r="G430" s="1" t="s">
        <v>33</v>
      </c>
      <c r="H430" s="1">
        <v>10</v>
      </c>
      <c r="I430" s="5">
        <v>140</v>
      </c>
      <c r="J430" s="5">
        <v>200</v>
      </c>
      <c r="K430" s="1">
        <v>0</v>
      </c>
      <c r="L430" s="5">
        <v>2000</v>
      </c>
      <c r="M430" s="5">
        <v>0</v>
      </c>
      <c r="N430" s="5">
        <v>2000</v>
      </c>
      <c r="O430" s="5">
        <v>600</v>
      </c>
      <c r="P430" s="1" t="s">
        <v>22</v>
      </c>
      <c r="Q430" s="1" t="s">
        <v>420</v>
      </c>
      <c r="R430" s="1" t="s">
        <v>24</v>
      </c>
    </row>
    <row r="431" spans="1:18" x14ac:dyDescent="0.25">
      <c r="A431" s="2">
        <v>45765</v>
      </c>
      <c r="B431" s="1" t="s">
        <v>506</v>
      </c>
      <c r="C431" s="1" t="s">
        <v>496</v>
      </c>
      <c r="D431" s="1" t="s">
        <v>30</v>
      </c>
      <c r="E431" s="1" t="s">
        <v>31</v>
      </c>
      <c r="F431" s="1" t="s">
        <v>20</v>
      </c>
      <c r="G431" s="1" t="s">
        <v>21</v>
      </c>
      <c r="H431" s="1">
        <v>2</v>
      </c>
      <c r="I431" s="5">
        <v>325</v>
      </c>
      <c r="J431" s="5">
        <v>500</v>
      </c>
      <c r="K431" s="1">
        <v>0</v>
      </c>
      <c r="L431" s="5">
        <v>1000</v>
      </c>
      <c r="M431" s="5">
        <v>0</v>
      </c>
      <c r="N431" s="5">
        <v>1000</v>
      </c>
      <c r="O431" s="5">
        <v>350</v>
      </c>
      <c r="P431" s="1" t="s">
        <v>34</v>
      </c>
      <c r="Q431" s="1" t="s">
        <v>256</v>
      </c>
      <c r="R431" s="1" t="s">
        <v>46</v>
      </c>
    </row>
    <row r="432" spans="1:18" x14ac:dyDescent="0.25">
      <c r="A432" s="2">
        <v>45983</v>
      </c>
      <c r="B432" s="1" t="s">
        <v>505</v>
      </c>
      <c r="C432" s="1" t="s">
        <v>499</v>
      </c>
      <c r="D432" s="1" t="s">
        <v>55</v>
      </c>
      <c r="E432" s="1" t="s">
        <v>52</v>
      </c>
      <c r="F432" s="1" t="s">
        <v>43</v>
      </c>
      <c r="G432" s="1" t="s">
        <v>81</v>
      </c>
      <c r="H432" s="1">
        <v>15</v>
      </c>
      <c r="I432" s="5">
        <v>60</v>
      </c>
      <c r="J432" s="5">
        <v>100</v>
      </c>
      <c r="K432" s="1">
        <v>0</v>
      </c>
      <c r="L432" s="5">
        <v>1500</v>
      </c>
      <c r="M432" s="5">
        <v>0</v>
      </c>
      <c r="N432" s="5">
        <v>1500</v>
      </c>
      <c r="O432" s="5">
        <v>600</v>
      </c>
      <c r="P432" s="1" t="s">
        <v>49</v>
      </c>
      <c r="Q432" s="1" t="s">
        <v>421</v>
      </c>
      <c r="R432" s="1" t="s">
        <v>36</v>
      </c>
    </row>
    <row r="433" spans="1:18" x14ac:dyDescent="0.25">
      <c r="A433" s="2">
        <v>45735</v>
      </c>
      <c r="B433" s="1" t="s">
        <v>508</v>
      </c>
      <c r="C433" s="1" t="s">
        <v>496</v>
      </c>
      <c r="D433" s="1" t="s">
        <v>18</v>
      </c>
      <c r="E433" s="1" t="s">
        <v>63</v>
      </c>
      <c r="F433" s="1" t="s">
        <v>20</v>
      </c>
      <c r="G433" s="1" t="s">
        <v>79</v>
      </c>
      <c r="H433" s="1">
        <v>10</v>
      </c>
      <c r="I433" s="5">
        <v>65</v>
      </c>
      <c r="J433" s="5">
        <v>100</v>
      </c>
      <c r="K433" s="1">
        <v>20</v>
      </c>
      <c r="L433" s="5">
        <v>1000</v>
      </c>
      <c r="M433" s="5">
        <v>200</v>
      </c>
      <c r="N433" s="5">
        <v>800</v>
      </c>
      <c r="O433" s="5">
        <v>150</v>
      </c>
      <c r="P433" s="1" t="s">
        <v>34</v>
      </c>
      <c r="Q433" s="1" t="s">
        <v>422</v>
      </c>
      <c r="R433" s="1" t="s">
        <v>46</v>
      </c>
    </row>
    <row r="434" spans="1:18" x14ac:dyDescent="0.25">
      <c r="A434" s="2">
        <v>45700</v>
      </c>
      <c r="B434" s="1" t="s">
        <v>498</v>
      </c>
      <c r="C434" s="1" t="s">
        <v>499</v>
      </c>
      <c r="D434" s="1" t="s">
        <v>41</v>
      </c>
      <c r="E434" s="1" t="s">
        <v>37</v>
      </c>
      <c r="F434" s="1" t="s">
        <v>43</v>
      </c>
      <c r="G434" s="1" t="s">
        <v>83</v>
      </c>
      <c r="H434" s="1">
        <v>10</v>
      </c>
      <c r="I434" s="5">
        <v>300</v>
      </c>
      <c r="J434" s="5">
        <v>500</v>
      </c>
      <c r="K434" s="1">
        <v>0</v>
      </c>
      <c r="L434" s="5">
        <v>5000</v>
      </c>
      <c r="M434" s="5">
        <v>0</v>
      </c>
      <c r="N434" s="5">
        <v>5000</v>
      </c>
      <c r="O434" s="5">
        <v>2000</v>
      </c>
      <c r="P434" s="1" t="s">
        <v>22</v>
      </c>
      <c r="Q434" s="1" t="s">
        <v>414</v>
      </c>
      <c r="R434" s="1" t="s">
        <v>46</v>
      </c>
    </row>
    <row r="435" spans="1:18" x14ac:dyDescent="0.25">
      <c r="A435" s="2">
        <v>45794</v>
      </c>
      <c r="B435" s="1" t="s">
        <v>497</v>
      </c>
      <c r="C435" s="1" t="s">
        <v>496</v>
      </c>
      <c r="D435" s="1" t="s">
        <v>18</v>
      </c>
      <c r="E435" s="1" t="s">
        <v>26</v>
      </c>
      <c r="F435" s="1" t="s">
        <v>43</v>
      </c>
      <c r="G435" s="1" t="s">
        <v>44</v>
      </c>
      <c r="H435" s="1">
        <v>5</v>
      </c>
      <c r="I435" s="5">
        <v>84</v>
      </c>
      <c r="J435" s="5">
        <v>140</v>
      </c>
      <c r="K435" s="1">
        <v>0</v>
      </c>
      <c r="L435" s="5">
        <v>700</v>
      </c>
      <c r="M435" s="5">
        <v>0</v>
      </c>
      <c r="N435" s="5">
        <v>700</v>
      </c>
      <c r="O435" s="5">
        <v>280</v>
      </c>
      <c r="P435" s="1" t="s">
        <v>34</v>
      </c>
      <c r="Q435" s="1" t="s">
        <v>40</v>
      </c>
      <c r="R435" s="1" t="s">
        <v>78</v>
      </c>
    </row>
    <row r="436" spans="1:18" x14ac:dyDescent="0.25">
      <c r="A436" s="2">
        <v>45763</v>
      </c>
      <c r="B436" s="1" t="s">
        <v>506</v>
      </c>
      <c r="C436" s="1" t="s">
        <v>496</v>
      </c>
      <c r="D436" s="1" t="s">
        <v>55</v>
      </c>
      <c r="E436" s="1" t="s">
        <v>42</v>
      </c>
      <c r="F436" s="1" t="s">
        <v>32</v>
      </c>
      <c r="G436" s="1" t="s">
        <v>93</v>
      </c>
      <c r="H436" s="1">
        <v>1</v>
      </c>
      <c r="I436" s="5">
        <v>14</v>
      </c>
      <c r="J436" s="5">
        <v>20</v>
      </c>
      <c r="K436" s="1">
        <v>5</v>
      </c>
      <c r="L436" s="5">
        <v>20</v>
      </c>
      <c r="M436" s="5">
        <v>1</v>
      </c>
      <c r="N436" s="5">
        <v>19</v>
      </c>
      <c r="O436" s="5">
        <v>5</v>
      </c>
      <c r="P436" s="1" t="s">
        <v>49</v>
      </c>
      <c r="Q436" s="1" t="s">
        <v>423</v>
      </c>
      <c r="R436" s="1" t="s">
        <v>46</v>
      </c>
    </row>
    <row r="437" spans="1:18" x14ac:dyDescent="0.25">
      <c r="A437" s="2">
        <v>45985</v>
      </c>
      <c r="B437" s="1" t="s">
        <v>505</v>
      </c>
      <c r="C437" s="1" t="s">
        <v>499</v>
      </c>
      <c r="D437" s="1" t="s">
        <v>55</v>
      </c>
      <c r="E437" s="1" t="s">
        <v>70</v>
      </c>
      <c r="F437" s="1" t="s">
        <v>20</v>
      </c>
      <c r="G437" s="1" t="s">
        <v>68</v>
      </c>
      <c r="H437" s="1">
        <v>2</v>
      </c>
      <c r="I437" s="5">
        <v>32.5</v>
      </c>
      <c r="J437" s="5">
        <v>50</v>
      </c>
      <c r="K437" s="1">
        <v>15</v>
      </c>
      <c r="L437" s="5">
        <v>100</v>
      </c>
      <c r="M437" s="5">
        <v>15</v>
      </c>
      <c r="N437" s="5">
        <v>85</v>
      </c>
      <c r="O437" s="5">
        <v>20</v>
      </c>
      <c r="P437" s="1" t="s">
        <v>22</v>
      </c>
      <c r="Q437" s="1" t="s">
        <v>236</v>
      </c>
      <c r="R437" s="1" t="s">
        <v>73</v>
      </c>
    </row>
    <row r="438" spans="1:18" x14ac:dyDescent="0.25">
      <c r="A438" s="2">
        <v>45738</v>
      </c>
      <c r="B438" s="1" t="s">
        <v>508</v>
      </c>
      <c r="C438" s="1" t="s">
        <v>496</v>
      </c>
      <c r="D438" s="1" t="s">
        <v>41</v>
      </c>
      <c r="E438" s="1" t="s">
        <v>47</v>
      </c>
      <c r="F438" s="1" t="s">
        <v>38</v>
      </c>
      <c r="G438" s="1" t="s">
        <v>103</v>
      </c>
      <c r="H438" s="1">
        <v>15</v>
      </c>
      <c r="I438" s="5">
        <v>15</v>
      </c>
      <c r="J438" s="5">
        <v>20</v>
      </c>
      <c r="K438" s="1">
        <v>0</v>
      </c>
      <c r="L438" s="5">
        <v>300</v>
      </c>
      <c r="M438" s="5">
        <v>0</v>
      </c>
      <c r="N438" s="5">
        <v>300</v>
      </c>
      <c r="O438" s="5">
        <v>75</v>
      </c>
      <c r="P438" s="1" t="s">
        <v>34</v>
      </c>
      <c r="Q438" s="1" t="s">
        <v>154</v>
      </c>
      <c r="R438" s="1" t="s">
        <v>78</v>
      </c>
    </row>
    <row r="439" spans="1:18" x14ac:dyDescent="0.25">
      <c r="A439" s="2">
        <v>45833</v>
      </c>
      <c r="B439" s="1" t="s">
        <v>495</v>
      </c>
      <c r="C439" s="1" t="s">
        <v>496</v>
      </c>
      <c r="D439" s="1" t="s">
        <v>25</v>
      </c>
      <c r="E439" s="1" t="s">
        <v>42</v>
      </c>
      <c r="F439" s="1" t="s">
        <v>43</v>
      </c>
      <c r="G439" s="1" t="s">
        <v>44</v>
      </c>
      <c r="H439" s="1">
        <v>15</v>
      </c>
      <c r="I439" s="5">
        <v>6</v>
      </c>
      <c r="J439" s="5">
        <v>10</v>
      </c>
      <c r="K439" s="1">
        <v>0</v>
      </c>
      <c r="L439" s="5">
        <v>150</v>
      </c>
      <c r="M439" s="5">
        <v>0</v>
      </c>
      <c r="N439" s="5">
        <v>150</v>
      </c>
      <c r="O439" s="5">
        <v>60</v>
      </c>
      <c r="P439" s="1" t="s">
        <v>49</v>
      </c>
      <c r="Q439" s="1" t="s">
        <v>424</v>
      </c>
      <c r="R439" s="1" t="s">
        <v>24</v>
      </c>
    </row>
    <row r="440" spans="1:18" x14ac:dyDescent="0.25">
      <c r="A440" s="2">
        <v>45942</v>
      </c>
      <c r="B440" s="1" t="s">
        <v>507</v>
      </c>
      <c r="C440" s="1" t="s">
        <v>501</v>
      </c>
      <c r="D440" s="1" t="s">
        <v>41</v>
      </c>
      <c r="E440" s="1" t="s">
        <v>63</v>
      </c>
      <c r="F440" s="1" t="s">
        <v>32</v>
      </c>
      <c r="G440" s="1" t="s">
        <v>93</v>
      </c>
      <c r="H440" s="1">
        <v>1</v>
      </c>
      <c r="I440" s="5">
        <v>70</v>
      </c>
      <c r="J440" s="5">
        <v>100</v>
      </c>
      <c r="K440" s="1">
        <v>5</v>
      </c>
      <c r="L440" s="5">
        <v>100</v>
      </c>
      <c r="M440" s="5">
        <v>5</v>
      </c>
      <c r="N440" s="5">
        <v>95</v>
      </c>
      <c r="O440" s="5">
        <v>25</v>
      </c>
      <c r="P440" s="1" t="s">
        <v>22</v>
      </c>
      <c r="Q440" s="1" t="s">
        <v>425</v>
      </c>
      <c r="R440" s="1" t="s">
        <v>78</v>
      </c>
    </row>
    <row r="441" spans="1:18" x14ac:dyDescent="0.25">
      <c r="A441" s="2">
        <v>45753</v>
      </c>
      <c r="B441" s="1" t="s">
        <v>506</v>
      </c>
      <c r="C441" s="1" t="s">
        <v>496</v>
      </c>
      <c r="D441" s="1" t="s">
        <v>55</v>
      </c>
      <c r="E441" s="1" t="s">
        <v>31</v>
      </c>
      <c r="F441" s="1" t="s">
        <v>38</v>
      </c>
      <c r="G441" s="1" t="s">
        <v>39</v>
      </c>
      <c r="H441" s="1">
        <v>5</v>
      </c>
      <c r="I441" s="5">
        <v>7.5</v>
      </c>
      <c r="J441" s="5">
        <v>10</v>
      </c>
      <c r="K441" s="1">
        <v>5</v>
      </c>
      <c r="L441" s="5">
        <v>50</v>
      </c>
      <c r="M441" s="5">
        <v>2.5</v>
      </c>
      <c r="N441" s="5">
        <v>47.5</v>
      </c>
      <c r="O441" s="5">
        <v>10</v>
      </c>
      <c r="P441" s="1" t="s">
        <v>34</v>
      </c>
      <c r="Q441" s="1" t="s">
        <v>426</v>
      </c>
      <c r="R441" s="1" t="s">
        <v>46</v>
      </c>
    </row>
    <row r="442" spans="1:18" x14ac:dyDescent="0.25">
      <c r="A442" s="2">
        <v>45783</v>
      </c>
      <c r="B442" s="1" t="s">
        <v>497</v>
      </c>
      <c r="C442" s="1" t="s">
        <v>496</v>
      </c>
      <c r="D442" s="1" t="s">
        <v>18</v>
      </c>
      <c r="E442" s="1" t="s">
        <v>37</v>
      </c>
      <c r="F442" s="1" t="s">
        <v>38</v>
      </c>
      <c r="G442" s="1" t="s">
        <v>39</v>
      </c>
      <c r="H442" s="1">
        <v>5</v>
      </c>
      <c r="I442" s="5">
        <v>37.5</v>
      </c>
      <c r="J442" s="5">
        <v>50</v>
      </c>
      <c r="K442" s="1">
        <v>0</v>
      </c>
      <c r="L442" s="5">
        <v>250</v>
      </c>
      <c r="M442" s="5">
        <v>0</v>
      </c>
      <c r="N442" s="5">
        <v>250</v>
      </c>
      <c r="O442" s="5">
        <v>62.5</v>
      </c>
      <c r="P442" s="1" t="s">
        <v>49</v>
      </c>
      <c r="Q442" s="1" t="s">
        <v>192</v>
      </c>
      <c r="R442" s="1" t="s">
        <v>78</v>
      </c>
    </row>
    <row r="443" spans="1:18" x14ac:dyDescent="0.25">
      <c r="A443" s="2">
        <v>45855</v>
      </c>
      <c r="B443" s="1" t="s">
        <v>509</v>
      </c>
      <c r="C443" s="1" t="s">
        <v>501</v>
      </c>
      <c r="D443" s="1" t="s">
        <v>30</v>
      </c>
      <c r="E443" s="1" t="s">
        <v>42</v>
      </c>
      <c r="F443" s="1" t="s">
        <v>20</v>
      </c>
      <c r="G443" s="1" t="s">
        <v>68</v>
      </c>
      <c r="H443" s="1">
        <v>15</v>
      </c>
      <c r="I443" s="5">
        <v>13</v>
      </c>
      <c r="J443" s="5">
        <v>20</v>
      </c>
      <c r="K443" s="1">
        <v>5</v>
      </c>
      <c r="L443" s="5">
        <v>300</v>
      </c>
      <c r="M443" s="5">
        <v>15</v>
      </c>
      <c r="N443" s="5">
        <v>285</v>
      </c>
      <c r="O443" s="5">
        <v>90</v>
      </c>
      <c r="P443" s="1" t="s">
        <v>22</v>
      </c>
      <c r="Q443" s="1" t="s">
        <v>427</v>
      </c>
      <c r="R443" s="1" t="s">
        <v>24</v>
      </c>
    </row>
    <row r="444" spans="1:18" x14ac:dyDescent="0.25">
      <c r="A444" s="2">
        <v>45954</v>
      </c>
      <c r="B444" s="1" t="s">
        <v>507</v>
      </c>
      <c r="C444" s="1" t="s">
        <v>501</v>
      </c>
      <c r="D444" s="1" t="s">
        <v>25</v>
      </c>
      <c r="E444" s="1" t="s">
        <v>19</v>
      </c>
      <c r="F444" s="1" t="s">
        <v>43</v>
      </c>
      <c r="G444" s="1" t="s">
        <v>44</v>
      </c>
      <c r="H444" s="1">
        <v>15</v>
      </c>
      <c r="I444" s="5">
        <v>300</v>
      </c>
      <c r="J444" s="5">
        <v>500</v>
      </c>
      <c r="K444" s="1">
        <v>10</v>
      </c>
      <c r="L444" s="5">
        <v>7500</v>
      </c>
      <c r="M444" s="5">
        <v>750</v>
      </c>
      <c r="N444" s="5">
        <v>6750</v>
      </c>
      <c r="O444" s="5">
        <v>2250</v>
      </c>
      <c r="P444" s="1" t="s">
        <v>22</v>
      </c>
      <c r="Q444" s="1" t="s">
        <v>428</v>
      </c>
      <c r="R444" s="1" t="s">
        <v>24</v>
      </c>
    </row>
    <row r="445" spans="1:18" x14ac:dyDescent="0.25">
      <c r="A445" s="2">
        <v>45778</v>
      </c>
      <c r="B445" s="1" t="s">
        <v>497</v>
      </c>
      <c r="C445" s="1" t="s">
        <v>496</v>
      </c>
      <c r="D445" s="1" t="s">
        <v>25</v>
      </c>
      <c r="E445" s="1" t="s">
        <v>52</v>
      </c>
      <c r="F445" s="1" t="s">
        <v>32</v>
      </c>
      <c r="G445" s="1" t="s">
        <v>76</v>
      </c>
      <c r="H445" s="1">
        <v>15</v>
      </c>
      <c r="I445" s="5">
        <v>70</v>
      </c>
      <c r="J445" s="5">
        <v>100</v>
      </c>
      <c r="K445" s="1">
        <v>0</v>
      </c>
      <c r="L445" s="5">
        <v>1500</v>
      </c>
      <c r="M445" s="5">
        <v>0</v>
      </c>
      <c r="N445" s="5">
        <v>1500</v>
      </c>
      <c r="O445" s="5">
        <v>450</v>
      </c>
      <c r="P445" s="1" t="s">
        <v>49</v>
      </c>
      <c r="Q445" s="1" t="s">
        <v>216</v>
      </c>
      <c r="R445" s="1" t="s">
        <v>46</v>
      </c>
    </row>
    <row r="446" spans="1:18" x14ac:dyDescent="0.25">
      <c r="A446" s="2">
        <v>45850</v>
      </c>
      <c r="B446" s="1" t="s">
        <v>509</v>
      </c>
      <c r="C446" s="1" t="s">
        <v>501</v>
      </c>
      <c r="D446" s="1" t="s">
        <v>55</v>
      </c>
      <c r="E446" s="1" t="s">
        <v>47</v>
      </c>
      <c r="F446" s="1" t="s">
        <v>67</v>
      </c>
      <c r="G446" s="1" t="s">
        <v>61</v>
      </c>
      <c r="H446" s="1">
        <v>10</v>
      </c>
      <c r="I446" s="5">
        <v>15</v>
      </c>
      <c r="J446" s="5">
        <v>20</v>
      </c>
      <c r="K446" s="1">
        <v>5</v>
      </c>
      <c r="L446" s="5">
        <v>200</v>
      </c>
      <c r="M446" s="5">
        <v>10</v>
      </c>
      <c r="N446" s="5">
        <v>190</v>
      </c>
      <c r="O446" s="5">
        <v>40</v>
      </c>
      <c r="P446" s="1" t="s">
        <v>22</v>
      </c>
      <c r="Q446" s="1" t="s">
        <v>429</v>
      </c>
      <c r="R446" s="1" t="s">
        <v>51</v>
      </c>
    </row>
    <row r="447" spans="1:18" x14ac:dyDescent="0.25">
      <c r="A447" s="2">
        <v>45942</v>
      </c>
      <c r="B447" s="1" t="s">
        <v>507</v>
      </c>
      <c r="C447" s="1" t="s">
        <v>501</v>
      </c>
      <c r="D447" s="1" t="s">
        <v>55</v>
      </c>
      <c r="E447" s="1" t="s">
        <v>19</v>
      </c>
      <c r="F447" s="1" t="s">
        <v>43</v>
      </c>
      <c r="G447" s="1" t="s">
        <v>83</v>
      </c>
      <c r="H447" s="1">
        <v>10</v>
      </c>
      <c r="I447" s="5">
        <v>120</v>
      </c>
      <c r="J447" s="5">
        <v>200</v>
      </c>
      <c r="K447" s="1">
        <v>20</v>
      </c>
      <c r="L447" s="5">
        <v>2000</v>
      </c>
      <c r="M447" s="5">
        <v>400</v>
      </c>
      <c r="N447" s="5">
        <v>1600</v>
      </c>
      <c r="O447" s="5">
        <v>400</v>
      </c>
      <c r="P447" s="1" t="s">
        <v>22</v>
      </c>
      <c r="Q447" s="1" t="s">
        <v>100</v>
      </c>
      <c r="R447" s="1" t="s">
        <v>78</v>
      </c>
    </row>
    <row r="448" spans="1:18" x14ac:dyDescent="0.25">
      <c r="A448" s="2">
        <v>45956</v>
      </c>
      <c r="B448" s="1" t="s">
        <v>507</v>
      </c>
      <c r="C448" s="1" t="s">
        <v>501</v>
      </c>
      <c r="D448" s="1" t="s">
        <v>41</v>
      </c>
      <c r="E448" s="1" t="s">
        <v>63</v>
      </c>
      <c r="F448" s="1" t="s">
        <v>27</v>
      </c>
      <c r="G448" s="1" t="s">
        <v>64</v>
      </c>
      <c r="H448" s="1">
        <v>15</v>
      </c>
      <c r="I448" s="5">
        <v>140</v>
      </c>
      <c r="J448" s="5">
        <v>200</v>
      </c>
      <c r="K448" s="1">
        <v>0</v>
      </c>
      <c r="L448" s="5">
        <v>3000</v>
      </c>
      <c r="M448" s="5">
        <v>0</v>
      </c>
      <c r="N448" s="5">
        <v>3000</v>
      </c>
      <c r="O448" s="5">
        <v>900</v>
      </c>
      <c r="P448" s="1" t="s">
        <v>49</v>
      </c>
      <c r="Q448" s="1" t="s">
        <v>430</v>
      </c>
      <c r="R448" s="1" t="s">
        <v>24</v>
      </c>
    </row>
    <row r="449" spans="1:18" x14ac:dyDescent="0.25">
      <c r="A449" s="2">
        <v>45674</v>
      </c>
      <c r="B449" s="1" t="s">
        <v>503</v>
      </c>
      <c r="C449" s="1" t="s">
        <v>499</v>
      </c>
      <c r="D449" s="1" t="s">
        <v>25</v>
      </c>
      <c r="E449" s="1" t="s">
        <v>19</v>
      </c>
      <c r="F449" s="1" t="s">
        <v>20</v>
      </c>
      <c r="G449" s="1" t="s">
        <v>68</v>
      </c>
      <c r="H449" s="1">
        <v>15</v>
      </c>
      <c r="I449" s="5">
        <v>91</v>
      </c>
      <c r="J449" s="5">
        <v>140</v>
      </c>
      <c r="K449" s="1">
        <v>0</v>
      </c>
      <c r="L449" s="5">
        <v>2100</v>
      </c>
      <c r="M449" s="5">
        <v>0</v>
      </c>
      <c r="N449" s="5">
        <v>2100</v>
      </c>
      <c r="O449" s="5">
        <v>735</v>
      </c>
      <c r="P449" s="1" t="s">
        <v>22</v>
      </c>
      <c r="Q449" s="1" t="s">
        <v>162</v>
      </c>
      <c r="R449" s="1" t="s">
        <v>46</v>
      </c>
    </row>
    <row r="450" spans="1:18" x14ac:dyDescent="0.25">
      <c r="A450" s="2">
        <v>45757</v>
      </c>
      <c r="B450" s="1" t="s">
        <v>506</v>
      </c>
      <c r="C450" s="1" t="s">
        <v>496</v>
      </c>
      <c r="D450" s="1" t="s">
        <v>18</v>
      </c>
      <c r="E450" s="1" t="s">
        <v>31</v>
      </c>
      <c r="F450" s="1" t="s">
        <v>43</v>
      </c>
      <c r="G450" s="1" t="s">
        <v>44</v>
      </c>
      <c r="H450" s="1">
        <v>2</v>
      </c>
      <c r="I450" s="5">
        <v>6</v>
      </c>
      <c r="J450" s="5">
        <v>10</v>
      </c>
      <c r="K450" s="1">
        <v>10</v>
      </c>
      <c r="L450" s="5">
        <v>20</v>
      </c>
      <c r="M450" s="5">
        <v>2</v>
      </c>
      <c r="N450" s="5">
        <v>18</v>
      </c>
      <c r="O450" s="5">
        <v>6</v>
      </c>
      <c r="P450" s="1" t="s">
        <v>49</v>
      </c>
      <c r="Q450" s="1" t="s">
        <v>431</v>
      </c>
      <c r="R450" s="1" t="s">
        <v>46</v>
      </c>
    </row>
    <row r="451" spans="1:18" x14ac:dyDescent="0.25">
      <c r="A451" s="2">
        <v>45824</v>
      </c>
      <c r="B451" s="1" t="s">
        <v>495</v>
      </c>
      <c r="C451" s="1" t="s">
        <v>496</v>
      </c>
      <c r="D451" s="1" t="s">
        <v>55</v>
      </c>
      <c r="E451" s="1" t="s">
        <v>66</v>
      </c>
      <c r="F451" s="1" t="s">
        <v>67</v>
      </c>
      <c r="G451" s="1" t="s">
        <v>85</v>
      </c>
      <c r="H451" s="1">
        <v>1</v>
      </c>
      <c r="I451" s="5">
        <v>375</v>
      </c>
      <c r="J451" s="5">
        <v>500</v>
      </c>
      <c r="K451" s="1">
        <v>5</v>
      </c>
      <c r="L451" s="5">
        <v>500</v>
      </c>
      <c r="M451" s="5">
        <v>25</v>
      </c>
      <c r="N451" s="5">
        <v>475</v>
      </c>
      <c r="O451" s="5">
        <v>100</v>
      </c>
      <c r="P451" s="1" t="s">
        <v>22</v>
      </c>
      <c r="Q451" s="1" t="s">
        <v>432</v>
      </c>
      <c r="R451" s="1" t="s">
        <v>24</v>
      </c>
    </row>
    <row r="452" spans="1:18" x14ac:dyDescent="0.25">
      <c r="A452" s="2">
        <v>45944</v>
      </c>
      <c r="B452" s="1" t="s">
        <v>507</v>
      </c>
      <c r="C452" s="1" t="s">
        <v>501</v>
      </c>
      <c r="D452" s="1" t="s">
        <v>55</v>
      </c>
      <c r="E452" s="1" t="s">
        <v>66</v>
      </c>
      <c r="F452" s="1" t="s">
        <v>27</v>
      </c>
      <c r="G452" s="1" t="s">
        <v>111</v>
      </c>
      <c r="H452" s="1">
        <v>10</v>
      </c>
      <c r="I452" s="5">
        <v>140</v>
      </c>
      <c r="J452" s="5">
        <v>200</v>
      </c>
      <c r="K452" s="1">
        <v>0</v>
      </c>
      <c r="L452" s="5">
        <v>2000</v>
      </c>
      <c r="M452" s="5">
        <v>0</v>
      </c>
      <c r="N452" s="5">
        <v>2000</v>
      </c>
      <c r="O452" s="5">
        <v>600</v>
      </c>
      <c r="P452" s="1" t="s">
        <v>34</v>
      </c>
      <c r="Q452" s="1" t="s">
        <v>353</v>
      </c>
      <c r="R452" s="1" t="s">
        <v>46</v>
      </c>
    </row>
    <row r="453" spans="1:18" x14ac:dyDescent="0.25">
      <c r="A453" s="2">
        <v>45779</v>
      </c>
      <c r="B453" s="1" t="s">
        <v>497</v>
      </c>
      <c r="C453" s="1" t="s">
        <v>496</v>
      </c>
      <c r="D453" s="1" t="s">
        <v>25</v>
      </c>
      <c r="E453" s="1" t="s">
        <v>63</v>
      </c>
      <c r="F453" s="1" t="s">
        <v>38</v>
      </c>
      <c r="G453" s="1" t="s">
        <v>95</v>
      </c>
      <c r="H453" s="1">
        <v>1</v>
      </c>
      <c r="I453" s="5">
        <v>375</v>
      </c>
      <c r="J453" s="5">
        <v>500</v>
      </c>
      <c r="K453" s="1">
        <v>5</v>
      </c>
      <c r="L453" s="5">
        <v>500</v>
      </c>
      <c r="M453" s="5">
        <v>25</v>
      </c>
      <c r="N453" s="5">
        <v>475</v>
      </c>
      <c r="O453" s="5">
        <v>100</v>
      </c>
      <c r="P453" s="1" t="s">
        <v>49</v>
      </c>
      <c r="Q453" s="1" t="s">
        <v>433</v>
      </c>
      <c r="R453" s="1" t="s">
        <v>46</v>
      </c>
    </row>
    <row r="454" spans="1:18" x14ac:dyDescent="0.25">
      <c r="A454" s="2">
        <v>45915</v>
      </c>
      <c r="B454" s="1" t="s">
        <v>502</v>
      </c>
      <c r="C454" s="1" t="s">
        <v>501</v>
      </c>
      <c r="D454" s="1" t="s">
        <v>41</v>
      </c>
      <c r="E454" s="1" t="s">
        <v>19</v>
      </c>
      <c r="F454" s="1" t="s">
        <v>43</v>
      </c>
      <c r="G454" s="1" t="s">
        <v>83</v>
      </c>
      <c r="H454" s="1">
        <v>10</v>
      </c>
      <c r="I454" s="5">
        <v>30</v>
      </c>
      <c r="J454" s="5">
        <v>50</v>
      </c>
      <c r="K454" s="1">
        <v>0</v>
      </c>
      <c r="L454" s="5">
        <v>500</v>
      </c>
      <c r="M454" s="5">
        <v>0</v>
      </c>
      <c r="N454" s="5">
        <v>500</v>
      </c>
      <c r="O454" s="5">
        <v>200</v>
      </c>
      <c r="P454" s="1" t="s">
        <v>34</v>
      </c>
      <c r="Q454" s="1" t="s">
        <v>137</v>
      </c>
      <c r="R454" s="1" t="s">
        <v>36</v>
      </c>
    </row>
    <row r="455" spans="1:18" x14ac:dyDescent="0.25">
      <c r="A455" s="2">
        <v>46018</v>
      </c>
      <c r="B455" s="1" t="s">
        <v>504</v>
      </c>
      <c r="C455" s="1" t="s">
        <v>499</v>
      </c>
      <c r="D455" s="1" t="s">
        <v>18</v>
      </c>
      <c r="E455" s="1" t="s">
        <v>19</v>
      </c>
      <c r="F455" s="1" t="s">
        <v>58</v>
      </c>
      <c r="G455" s="1" t="s">
        <v>87</v>
      </c>
      <c r="H455" s="1">
        <v>1</v>
      </c>
      <c r="I455" s="5">
        <v>160</v>
      </c>
      <c r="J455" s="5">
        <v>200</v>
      </c>
      <c r="K455" s="1">
        <v>5</v>
      </c>
      <c r="L455" s="5">
        <v>200</v>
      </c>
      <c r="M455" s="5">
        <v>10</v>
      </c>
      <c r="N455" s="5">
        <v>190</v>
      </c>
      <c r="O455" s="5">
        <v>30</v>
      </c>
      <c r="P455" s="1" t="s">
        <v>22</v>
      </c>
      <c r="Q455" s="1" t="s">
        <v>434</v>
      </c>
      <c r="R455" s="1" t="s">
        <v>24</v>
      </c>
    </row>
    <row r="456" spans="1:18" x14ac:dyDescent="0.25">
      <c r="A456" s="2">
        <v>46008</v>
      </c>
      <c r="B456" s="1" t="s">
        <v>504</v>
      </c>
      <c r="C456" s="1" t="s">
        <v>499</v>
      </c>
      <c r="D456" s="1" t="s">
        <v>18</v>
      </c>
      <c r="E456" s="1" t="s">
        <v>19</v>
      </c>
      <c r="F456" s="1" t="s">
        <v>38</v>
      </c>
      <c r="G456" s="1" t="s">
        <v>107</v>
      </c>
      <c r="H456" s="1">
        <v>3</v>
      </c>
      <c r="I456" s="5">
        <v>37.5</v>
      </c>
      <c r="J456" s="5">
        <v>50</v>
      </c>
      <c r="K456" s="1">
        <v>0</v>
      </c>
      <c r="L456" s="5">
        <v>175</v>
      </c>
      <c r="M456" s="5">
        <v>0</v>
      </c>
      <c r="N456" s="5">
        <v>175</v>
      </c>
      <c r="O456" s="5">
        <v>43.75</v>
      </c>
      <c r="P456" s="1" t="s">
        <v>34</v>
      </c>
      <c r="Q456" s="1" t="s">
        <v>434</v>
      </c>
      <c r="R456" s="1" t="s">
        <v>78</v>
      </c>
    </row>
    <row r="457" spans="1:18" x14ac:dyDescent="0.25">
      <c r="A457" s="2">
        <v>45883</v>
      </c>
      <c r="B457" s="1" t="s">
        <v>500</v>
      </c>
      <c r="C457" s="1" t="s">
        <v>501</v>
      </c>
      <c r="D457" s="1" t="s">
        <v>30</v>
      </c>
      <c r="E457" s="1" t="s">
        <v>31</v>
      </c>
      <c r="F457" s="1" t="s">
        <v>67</v>
      </c>
      <c r="G457" s="1" t="s">
        <v>99</v>
      </c>
      <c r="H457" s="1">
        <v>10</v>
      </c>
      <c r="I457" s="5">
        <v>7.5</v>
      </c>
      <c r="J457" s="5">
        <v>10</v>
      </c>
      <c r="K457" s="1">
        <v>0</v>
      </c>
      <c r="L457" s="5">
        <v>100</v>
      </c>
      <c r="M457" s="5">
        <v>0</v>
      </c>
      <c r="N457" s="5">
        <v>100</v>
      </c>
      <c r="O457" s="5">
        <v>25</v>
      </c>
      <c r="P457" s="1" t="s">
        <v>22</v>
      </c>
      <c r="Q457" s="1" t="s">
        <v>131</v>
      </c>
      <c r="R457" s="1" t="s">
        <v>73</v>
      </c>
    </row>
    <row r="458" spans="1:18" x14ac:dyDescent="0.25">
      <c r="A458" s="2">
        <v>45855</v>
      </c>
      <c r="B458" s="1" t="s">
        <v>509</v>
      </c>
      <c r="C458" s="1" t="s">
        <v>501</v>
      </c>
      <c r="D458" s="1" t="s">
        <v>41</v>
      </c>
      <c r="E458" s="1" t="s">
        <v>42</v>
      </c>
      <c r="F458" s="1" t="s">
        <v>43</v>
      </c>
      <c r="G458" s="1" t="s">
        <v>81</v>
      </c>
      <c r="H458" s="1">
        <v>10</v>
      </c>
      <c r="I458" s="5">
        <v>12</v>
      </c>
      <c r="J458" s="5">
        <v>20</v>
      </c>
      <c r="K458" s="1">
        <v>5</v>
      </c>
      <c r="L458" s="5">
        <v>200</v>
      </c>
      <c r="M458" s="5">
        <v>10</v>
      </c>
      <c r="N458" s="5">
        <v>190</v>
      </c>
      <c r="O458" s="5">
        <v>70</v>
      </c>
      <c r="P458" s="1" t="s">
        <v>49</v>
      </c>
      <c r="Q458" s="1" t="s">
        <v>222</v>
      </c>
      <c r="R458" s="1" t="s">
        <v>46</v>
      </c>
    </row>
    <row r="459" spans="1:18" x14ac:dyDescent="0.25">
      <c r="A459" s="2">
        <v>45888</v>
      </c>
      <c r="B459" s="1" t="s">
        <v>500</v>
      </c>
      <c r="C459" s="1" t="s">
        <v>501</v>
      </c>
      <c r="D459" s="1" t="s">
        <v>18</v>
      </c>
      <c r="E459" s="1" t="s">
        <v>47</v>
      </c>
      <c r="F459" s="1" t="s">
        <v>58</v>
      </c>
      <c r="G459" s="1" t="s">
        <v>53</v>
      </c>
      <c r="H459" s="1">
        <v>5</v>
      </c>
      <c r="I459" s="5">
        <v>16</v>
      </c>
      <c r="J459" s="5">
        <v>20</v>
      </c>
      <c r="K459" s="1">
        <v>20</v>
      </c>
      <c r="L459" s="5">
        <v>100</v>
      </c>
      <c r="M459" s="5">
        <v>20</v>
      </c>
      <c r="N459" s="5">
        <v>80</v>
      </c>
      <c r="O459" s="5">
        <v>0</v>
      </c>
      <c r="P459" s="1" t="s">
        <v>34</v>
      </c>
      <c r="Q459" s="1" t="s">
        <v>435</v>
      </c>
      <c r="R459" s="1" t="s">
        <v>46</v>
      </c>
    </row>
    <row r="460" spans="1:18" x14ac:dyDescent="0.25">
      <c r="A460" s="2">
        <v>45948</v>
      </c>
      <c r="B460" s="1" t="s">
        <v>507</v>
      </c>
      <c r="C460" s="1" t="s">
        <v>501</v>
      </c>
      <c r="D460" s="1" t="s">
        <v>55</v>
      </c>
      <c r="E460" s="1" t="s">
        <v>47</v>
      </c>
      <c r="F460" s="1" t="s">
        <v>27</v>
      </c>
      <c r="G460" s="1" t="s">
        <v>28</v>
      </c>
      <c r="H460" s="1">
        <v>10</v>
      </c>
      <c r="I460" s="5">
        <v>7</v>
      </c>
      <c r="J460" s="5">
        <v>10</v>
      </c>
      <c r="K460" s="1">
        <v>0</v>
      </c>
      <c r="L460" s="5">
        <v>100</v>
      </c>
      <c r="M460" s="5">
        <v>0</v>
      </c>
      <c r="N460" s="5">
        <v>100</v>
      </c>
      <c r="O460" s="5">
        <v>30</v>
      </c>
      <c r="P460" s="1" t="s">
        <v>49</v>
      </c>
      <c r="Q460" s="1" t="s">
        <v>357</v>
      </c>
      <c r="R460" s="1" t="s">
        <v>46</v>
      </c>
    </row>
    <row r="461" spans="1:18" x14ac:dyDescent="0.25">
      <c r="A461" s="2">
        <v>46008</v>
      </c>
      <c r="B461" s="1" t="s">
        <v>504</v>
      </c>
      <c r="C461" s="1" t="s">
        <v>499</v>
      </c>
      <c r="D461" s="1" t="s">
        <v>41</v>
      </c>
      <c r="E461" s="1" t="s">
        <v>63</v>
      </c>
      <c r="F461" s="1" t="s">
        <v>32</v>
      </c>
      <c r="G461" s="1" t="s">
        <v>93</v>
      </c>
      <c r="H461" s="1">
        <v>1</v>
      </c>
      <c r="I461" s="5">
        <v>7</v>
      </c>
      <c r="J461" s="5">
        <v>10</v>
      </c>
      <c r="K461" s="1">
        <v>5</v>
      </c>
      <c r="L461" s="5">
        <v>10</v>
      </c>
      <c r="M461" s="5">
        <v>0.5</v>
      </c>
      <c r="N461" s="5">
        <v>9.5</v>
      </c>
      <c r="O461" s="5">
        <v>2.5</v>
      </c>
      <c r="P461" s="1" t="s">
        <v>22</v>
      </c>
      <c r="Q461" s="1" t="s">
        <v>171</v>
      </c>
      <c r="R461" s="1" t="s">
        <v>46</v>
      </c>
    </row>
    <row r="462" spans="1:18" x14ac:dyDescent="0.25">
      <c r="A462" s="2">
        <v>45845</v>
      </c>
      <c r="B462" s="1" t="s">
        <v>509</v>
      </c>
      <c r="C462" s="1" t="s">
        <v>501</v>
      </c>
      <c r="D462" s="1" t="s">
        <v>30</v>
      </c>
      <c r="E462" s="1" t="s">
        <v>26</v>
      </c>
      <c r="F462" s="1" t="s">
        <v>38</v>
      </c>
      <c r="G462" s="1" t="s">
        <v>105</v>
      </c>
      <c r="H462" s="1">
        <v>5</v>
      </c>
      <c r="I462" s="5">
        <v>150</v>
      </c>
      <c r="J462" s="5">
        <v>200</v>
      </c>
      <c r="K462" s="1">
        <v>5</v>
      </c>
      <c r="L462" s="5">
        <v>1000</v>
      </c>
      <c r="M462" s="5">
        <v>50</v>
      </c>
      <c r="N462" s="5">
        <v>950</v>
      </c>
      <c r="O462" s="5">
        <v>200</v>
      </c>
      <c r="P462" s="1" t="s">
        <v>49</v>
      </c>
      <c r="Q462" s="1" t="s">
        <v>304</v>
      </c>
      <c r="R462" s="1" t="s">
        <v>78</v>
      </c>
    </row>
    <row r="463" spans="1:18" x14ac:dyDescent="0.25">
      <c r="A463" s="2">
        <v>45835</v>
      </c>
      <c r="B463" s="1" t="s">
        <v>495</v>
      </c>
      <c r="C463" s="1" t="s">
        <v>496</v>
      </c>
      <c r="D463" s="1" t="s">
        <v>25</v>
      </c>
      <c r="E463" s="1" t="s">
        <v>47</v>
      </c>
      <c r="F463" s="1" t="s">
        <v>32</v>
      </c>
      <c r="G463" s="1" t="s">
        <v>76</v>
      </c>
      <c r="H463" s="1">
        <v>15</v>
      </c>
      <c r="I463" s="5">
        <v>350</v>
      </c>
      <c r="J463" s="5">
        <v>500</v>
      </c>
      <c r="K463" s="1">
        <v>0</v>
      </c>
      <c r="L463" s="5">
        <v>7500</v>
      </c>
      <c r="M463" s="5">
        <v>0</v>
      </c>
      <c r="N463" s="5">
        <v>7500</v>
      </c>
      <c r="O463" s="5">
        <v>2250</v>
      </c>
      <c r="P463" s="1" t="s">
        <v>49</v>
      </c>
      <c r="Q463" s="1" t="s">
        <v>436</v>
      </c>
      <c r="R463" s="1" t="s">
        <v>46</v>
      </c>
    </row>
    <row r="464" spans="1:18" x14ac:dyDescent="0.25">
      <c r="A464" s="2">
        <v>45779</v>
      </c>
      <c r="B464" s="1" t="s">
        <v>497</v>
      </c>
      <c r="C464" s="1" t="s">
        <v>496</v>
      </c>
      <c r="D464" s="1" t="s">
        <v>55</v>
      </c>
      <c r="E464" s="1" t="s">
        <v>37</v>
      </c>
      <c r="F464" s="1" t="s">
        <v>67</v>
      </c>
      <c r="G464" s="1" t="s">
        <v>99</v>
      </c>
      <c r="H464" s="1">
        <v>5</v>
      </c>
      <c r="I464" s="5">
        <v>15</v>
      </c>
      <c r="J464" s="5">
        <v>20</v>
      </c>
      <c r="K464" s="1">
        <v>0</v>
      </c>
      <c r="L464" s="5">
        <v>100</v>
      </c>
      <c r="M464" s="5">
        <v>0</v>
      </c>
      <c r="N464" s="5">
        <v>100</v>
      </c>
      <c r="O464" s="5">
        <v>25</v>
      </c>
      <c r="P464" s="1" t="s">
        <v>22</v>
      </c>
      <c r="Q464" s="1" t="s">
        <v>437</v>
      </c>
      <c r="R464" s="1" t="s">
        <v>24</v>
      </c>
    </row>
    <row r="465" spans="1:18" x14ac:dyDescent="0.25">
      <c r="A465" s="2">
        <v>45904</v>
      </c>
      <c r="B465" s="1" t="s">
        <v>502</v>
      </c>
      <c r="C465" s="1" t="s">
        <v>501</v>
      </c>
      <c r="D465" s="1" t="s">
        <v>30</v>
      </c>
      <c r="E465" s="1" t="s">
        <v>19</v>
      </c>
      <c r="F465" s="1" t="s">
        <v>67</v>
      </c>
      <c r="G465" s="1" t="s">
        <v>61</v>
      </c>
      <c r="H465" s="1">
        <v>1</v>
      </c>
      <c r="I465" s="5">
        <v>7.5</v>
      </c>
      <c r="J465" s="5">
        <v>10</v>
      </c>
      <c r="K465" s="1">
        <v>0</v>
      </c>
      <c r="L465" s="5">
        <v>10</v>
      </c>
      <c r="M465" s="5">
        <v>0</v>
      </c>
      <c r="N465" s="5">
        <v>10</v>
      </c>
      <c r="O465" s="5">
        <v>2.5</v>
      </c>
      <c r="P465" s="1" t="s">
        <v>34</v>
      </c>
      <c r="Q465" s="1" t="s">
        <v>438</v>
      </c>
      <c r="R465" s="1" t="s">
        <v>46</v>
      </c>
    </row>
    <row r="466" spans="1:18" x14ac:dyDescent="0.25">
      <c r="A466" s="2">
        <v>46006</v>
      </c>
      <c r="B466" s="1" t="s">
        <v>504</v>
      </c>
      <c r="C466" s="1" t="s">
        <v>499</v>
      </c>
      <c r="D466" s="1" t="s">
        <v>41</v>
      </c>
      <c r="E466" s="1" t="s">
        <v>26</v>
      </c>
      <c r="F466" s="1" t="s">
        <v>43</v>
      </c>
      <c r="G466" s="1" t="s">
        <v>81</v>
      </c>
      <c r="H466" s="1">
        <v>10</v>
      </c>
      <c r="I466" s="5">
        <v>120</v>
      </c>
      <c r="J466" s="5">
        <v>200</v>
      </c>
      <c r="K466" s="1">
        <v>0</v>
      </c>
      <c r="L466" s="5">
        <v>2000</v>
      </c>
      <c r="M466" s="5">
        <v>0</v>
      </c>
      <c r="N466" s="5">
        <v>2000</v>
      </c>
      <c r="O466" s="5">
        <v>800</v>
      </c>
      <c r="P466" s="1" t="s">
        <v>22</v>
      </c>
      <c r="Q466" s="1" t="s">
        <v>247</v>
      </c>
      <c r="R466" s="1" t="s">
        <v>46</v>
      </c>
    </row>
    <row r="467" spans="1:18" x14ac:dyDescent="0.25">
      <c r="A467" s="2">
        <v>45942</v>
      </c>
      <c r="B467" s="1" t="s">
        <v>507</v>
      </c>
      <c r="C467" s="1" t="s">
        <v>501</v>
      </c>
      <c r="D467" s="1" t="s">
        <v>30</v>
      </c>
      <c r="E467" s="1" t="s">
        <v>37</v>
      </c>
      <c r="F467" s="1" t="s">
        <v>27</v>
      </c>
      <c r="G467" s="1" t="s">
        <v>64</v>
      </c>
      <c r="H467" s="1">
        <v>5</v>
      </c>
      <c r="I467" s="5">
        <v>70</v>
      </c>
      <c r="J467" s="5">
        <v>100</v>
      </c>
      <c r="K467" s="1">
        <v>5</v>
      </c>
      <c r="L467" s="5">
        <v>500</v>
      </c>
      <c r="M467" s="5">
        <v>25</v>
      </c>
      <c r="N467" s="5">
        <v>475</v>
      </c>
      <c r="O467" s="5">
        <v>125</v>
      </c>
      <c r="P467" s="1" t="s">
        <v>34</v>
      </c>
      <c r="Q467" s="1" t="s">
        <v>439</v>
      </c>
      <c r="R467" s="1" t="s">
        <v>36</v>
      </c>
    </row>
    <row r="468" spans="1:18" x14ac:dyDescent="0.25">
      <c r="A468" s="2">
        <v>46011</v>
      </c>
      <c r="B468" s="1" t="s">
        <v>504</v>
      </c>
      <c r="C468" s="1" t="s">
        <v>499</v>
      </c>
      <c r="D468" s="1" t="s">
        <v>41</v>
      </c>
      <c r="E468" s="1" t="s">
        <v>70</v>
      </c>
      <c r="F468" s="1" t="s">
        <v>67</v>
      </c>
      <c r="G468" s="1" t="s">
        <v>85</v>
      </c>
      <c r="H468" s="1">
        <v>2</v>
      </c>
      <c r="I468" s="5">
        <v>105</v>
      </c>
      <c r="J468" s="5">
        <v>140</v>
      </c>
      <c r="K468" s="1">
        <v>0</v>
      </c>
      <c r="L468" s="5">
        <v>280</v>
      </c>
      <c r="M468" s="5">
        <v>0</v>
      </c>
      <c r="N468" s="5">
        <v>280</v>
      </c>
      <c r="O468" s="5">
        <v>70</v>
      </c>
      <c r="P468" s="1" t="s">
        <v>22</v>
      </c>
      <c r="Q468" s="1" t="s">
        <v>440</v>
      </c>
      <c r="R468" s="1" t="s">
        <v>46</v>
      </c>
    </row>
    <row r="469" spans="1:18" x14ac:dyDescent="0.25">
      <c r="A469" s="2">
        <v>45682</v>
      </c>
      <c r="B469" s="1" t="s">
        <v>503</v>
      </c>
      <c r="C469" s="1" t="s">
        <v>499</v>
      </c>
      <c r="D469" s="1" t="s">
        <v>30</v>
      </c>
      <c r="E469" s="1" t="s">
        <v>66</v>
      </c>
      <c r="F469" s="1" t="s">
        <v>27</v>
      </c>
      <c r="G469" s="1" t="s">
        <v>28</v>
      </c>
      <c r="H469" s="1">
        <v>2</v>
      </c>
      <c r="I469" s="5">
        <v>7</v>
      </c>
      <c r="J469" s="5">
        <v>10</v>
      </c>
      <c r="K469" s="1">
        <v>5</v>
      </c>
      <c r="L469" s="5">
        <v>20</v>
      </c>
      <c r="M469" s="5">
        <v>1</v>
      </c>
      <c r="N469" s="5">
        <v>19</v>
      </c>
      <c r="O469" s="5">
        <v>5</v>
      </c>
      <c r="P469" s="1" t="s">
        <v>34</v>
      </c>
      <c r="Q469" s="1" t="s">
        <v>441</v>
      </c>
      <c r="R469" s="1" t="s">
        <v>46</v>
      </c>
    </row>
    <row r="470" spans="1:18" x14ac:dyDescent="0.25">
      <c r="A470" s="2">
        <v>45909</v>
      </c>
      <c r="B470" s="1" t="s">
        <v>502</v>
      </c>
      <c r="C470" s="1" t="s">
        <v>501</v>
      </c>
      <c r="D470" s="1" t="s">
        <v>30</v>
      </c>
      <c r="E470" s="1" t="s">
        <v>66</v>
      </c>
      <c r="F470" s="1" t="s">
        <v>20</v>
      </c>
      <c r="G470" s="1" t="s">
        <v>21</v>
      </c>
      <c r="H470" s="1">
        <v>10</v>
      </c>
      <c r="I470" s="5">
        <v>32.5</v>
      </c>
      <c r="J470" s="5">
        <v>50</v>
      </c>
      <c r="K470" s="1">
        <v>0</v>
      </c>
      <c r="L470" s="5">
        <v>500</v>
      </c>
      <c r="M470" s="5">
        <v>0</v>
      </c>
      <c r="N470" s="5">
        <v>500</v>
      </c>
      <c r="O470" s="5">
        <v>175</v>
      </c>
      <c r="P470" s="1" t="s">
        <v>49</v>
      </c>
      <c r="Q470" s="1" t="s">
        <v>442</v>
      </c>
      <c r="R470" s="1" t="s">
        <v>51</v>
      </c>
    </row>
    <row r="471" spans="1:18" x14ac:dyDescent="0.25">
      <c r="A471" s="2">
        <v>45976</v>
      </c>
      <c r="B471" s="1" t="s">
        <v>505</v>
      </c>
      <c r="C471" s="1" t="s">
        <v>499</v>
      </c>
      <c r="D471" s="1" t="s">
        <v>41</v>
      </c>
      <c r="E471" s="1" t="s">
        <v>19</v>
      </c>
      <c r="F471" s="1" t="s">
        <v>43</v>
      </c>
      <c r="G471" s="1" t="s">
        <v>83</v>
      </c>
      <c r="H471" s="1">
        <v>10</v>
      </c>
      <c r="I471" s="5">
        <v>60</v>
      </c>
      <c r="J471" s="5">
        <v>100</v>
      </c>
      <c r="K471" s="1">
        <v>20</v>
      </c>
      <c r="L471" s="5">
        <v>1000</v>
      </c>
      <c r="M471" s="5">
        <v>200</v>
      </c>
      <c r="N471" s="5">
        <v>800</v>
      </c>
      <c r="O471" s="5">
        <v>200</v>
      </c>
      <c r="P471" s="1" t="s">
        <v>22</v>
      </c>
      <c r="Q471" s="1" t="s">
        <v>443</v>
      </c>
      <c r="R471" s="1" t="s">
        <v>46</v>
      </c>
    </row>
    <row r="472" spans="1:18" x14ac:dyDescent="0.25">
      <c r="A472" s="2">
        <v>45694</v>
      </c>
      <c r="B472" s="1" t="s">
        <v>498</v>
      </c>
      <c r="C472" s="1" t="s">
        <v>499</v>
      </c>
      <c r="D472" s="1" t="s">
        <v>25</v>
      </c>
      <c r="E472" s="1" t="s">
        <v>26</v>
      </c>
      <c r="F472" s="1" t="s">
        <v>32</v>
      </c>
      <c r="G472" s="1" t="s">
        <v>48</v>
      </c>
      <c r="H472" s="1">
        <v>1</v>
      </c>
      <c r="I472" s="5">
        <v>98</v>
      </c>
      <c r="J472" s="5">
        <v>140</v>
      </c>
      <c r="K472" s="1">
        <v>0</v>
      </c>
      <c r="L472" s="5">
        <v>140</v>
      </c>
      <c r="M472" s="5">
        <v>0</v>
      </c>
      <c r="N472" s="5">
        <v>140</v>
      </c>
      <c r="O472" s="5">
        <v>42</v>
      </c>
      <c r="P472" s="1" t="s">
        <v>49</v>
      </c>
      <c r="Q472" s="1" t="s">
        <v>340</v>
      </c>
      <c r="R472" s="1" t="s">
        <v>51</v>
      </c>
    </row>
    <row r="473" spans="1:18" x14ac:dyDescent="0.25">
      <c r="A473" s="2">
        <v>45766</v>
      </c>
      <c r="B473" s="1" t="s">
        <v>506</v>
      </c>
      <c r="C473" s="1" t="s">
        <v>496</v>
      </c>
      <c r="D473" s="1" t="s">
        <v>55</v>
      </c>
      <c r="E473" s="1" t="s">
        <v>42</v>
      </c>
      <c r="F473" s="1" t="s">
        <v>32</v>
      </c>
      <c r="G473" s="1" t="s">
        <v>48</v>
      </c>
      <c r="H473" s="1">
        <v>1</v>
      </c>
      <c r="I473" s="5">
        <v>7</v>
      </c>
      <c r="J473" s="5">
        <v>10</v>
      </c>
      <c r="K473" s="1">
        <v>10</v>
      </c>
      <c r="L473" s="5">
        <v>10</v>
      </c>
      <c r="M473" s="5">
        <v>1</v>
      </c>
      <c r="N473" s="5">
        <v>9</v>
      </c>
      <c r="O473" s="5">
        <v>2</v>
      </c>
      <c r="P473" s="1" t="s">
        <v>49</v>
      </c>
      <c r="Q473" s="1" t="s">
        <v>163</v>
      </c>
      <c r="R473" s="1" t="s">
        <v>51</v>
      </c>
    </row>
    <row r="474" spans="1:18" x14ac:dyDescent="0.25">
      <c r="A474" s="2">
        <v>45923</v>
      </c>
      <c r="B474" s="1" t="s">
        <v>502</v>
      </c>
      <c r="C474" s="1" t="s">
        <v>501</v>
      </c>
      <c r="D474" s="1" t="s">
        <v>30</v>
      </c>
      <c r="E474" s="1" t="s">
        <v>31</v>
      </c>
      <c r="F474" s="1" t="s">
        <v>32</v>
      </c>
      <c r="G474" s="1" t="s">
        <v>33</v>
      </c>
      <c r="H474" s="1">
        <v>10</v>
      </c>
      <c r="I474" s="5">
        <v>140</v>
      </c>
      <c r="J474" s="5">
        <v>200</v>
      </c>
      <c r="K474" s="1">
        <v>20</v>
      </c>
      <c r="L474" s="5">
        <v>2000</v>
      </c>
      <c r="M474" s="5">
        <v>400</v>
      </c>
      <c r="N474" s="5">
        <v>1600</v>
      </c>
      <c r="O474" s="5">
        <v>200</v>
      </c>
      <c r="P474" s="1" t="s">
        <v>34</v>
      </c>
      <c r="Q474" s="1" t="s">
        <v>444</v>
      </c>
      <c r="R474" s="1" t="s">
        <v>73</v>
      </c>
    </row>
    <row r="475" spans="1:18" x14ac:dyDescent="0.25">
      <c r="A475" s="2">
        <v>45844</v>
      </c>
      <c r="B475" s="1" t="s">
        <v>509</v>
      </c>
      <c r="C475" s="1" t="s">
        <v>501</v>
      </c>
      <c r="D475" s="1" t="s">
        <v>25</v>
      </c>
      <c r="E475" s="1" t="s">
        <v>31</v>
      </c>
      <c r="F475" s="1" t="s">
        <v>27</v>
      </c>
      <c r="G475" s="1" t="s">
        <v>64</v>
      </c>
      <c r="H475" s="1">
        <v>5</v>
      </c>
      <c r="I475" s="5">
        <v>35</v>
      </c>
      <c r="J475" s="5">
        <v>50</v>
      </c>
      <c r="K475" s="1">
        <v>5</v>
      </c>
      <c r="L475" s="5">
        <v>250</v>
      </c>
      <c r="M475" s="5">
        <v>12.5</v>
      </c>
      <c r="N475" s="5">
        <v>237.5</v>
      </c>
      <c r="O475" s="5">
        <v>62.5</v>
      </c>
      <c r="P475" s="1" t="s">
        <v>34</v>
      </c>
      <c r="Q475" s="1" t="s">
        <v>120</v>
      </c>
      <c r="R475" s="1" t="s">
        <v>51</v>
      </c>
    </row>
    <row r="476" spans="1:18" x14ac:dyDescent="0.25">
      <c r="A476" s="2">
        <v>45917</v>
      </c>
      <c r="B476" s="1" t="s">
        <v>502</v>
      </c>
      <c r="C476" s="1" t="s">
        <v>501</v>
      </c>
      <c r="D476" s="1" t="s">
        <v>30</v>
      </c>
      <c r="E476" s="1" t="s">
        <v>42</v>
      </c>
      <c r="F476" s="1" t="s">
        <v>38</v>
      </c>
      <c r="G476" s="1" t="s">
        <v>107</v>
      </c>
      <c r="H476" s="1">
        <v>15</v>
      </c>
      <c r="I476" s="5">
        <v>15</v>
      </c>
      <c r="J476" s="5">
        <v>20</v>
      </c>
      <c r="K476" s="1">
        <v>20</v>
      </c>
      <c r="L476" s="5">
        <v>300</v>
      </c>
      <c r="M476" s="5">
        <v>60</v>
      </c>
      <c r="N476" s="5">
        <v>240</v>
      </c>
      <c r="O476" s="5">
        <v>15</v>
      </c>
      <c r="P476" s="1" t="s">
        <v>34</v>
      </c>
      <c r="Q476" s="1" t="s">
        <v>445</v>
      </c>
      <c r="R476" s="1" t="s">
        <v>78</v>
      </c>
    </row>
    <row r="477" spans="1:18" x14ac:dyDescent="0.25">
      <c r="A477" s="2">
        <v>45894</v>
      </c>
      <c r="B477" s="1" t="s">
        <v>500</v>
      </c>
      <c r="C477" s="1" t="s">
        <v>501</v>
      </c>
      <c r="D477" s="1" t="s">
        <v>55</v>
      </c>
      <c r="E477" s="1" t="s">
        <v>63</v>
      </c>
      <c r="F477" s="1" t="s">
        <v>27</v>
      </c>
      <c r="G477" s="1" t="s">
        <v>28</v>
      </c>
      <c r="H477" s="1">
        <v>2</v>
      </c>
      <c r="I477" s="5">
        <v>35</v>
      </c>
      <c r="J477" s="5">
        <v>50</v>
      </c>
      <c r="K477" s="1">
        <v>15</v>
      </c>
      <c r="L477" s="5">
        <v>100</v>
      </c>
      <c r="M477" s="5">
        <v>15</v>
      </c>
      <c r="N477" s="5">
        <v>85</v>
      </c>
      <c r="O477" s="5">
        <v>15</v>
      </c>
      <c r="P477" s="1" t="s">
        <v>49</v>
      </c>
      <c r="Q477" s="1" t="s">
        <v>446</v>
      </c>
      <c r="R477" s="1" t="s">
        <v>46</v>
      </c>
    </row>
    <row r="478" spans="1:18" x14ac:dyDescent="0.25">
      <c r="A478" s="2">
        <v>45810</v>
      </c>
      <c r="B478" s="1" t="s">
        <v>495</v>
      </c>
      <c r="C478" s="1" t="s">
        <v>496</v>
      </c>
      <c r="D478" s="1" t="s">
        <v>25</v>
      </c>
      <c r="E478" s="1" t="s">
        <v>37</v>
      </c>
      <c r="F478" s="1" t="s">
        <v>32</v>
      </c>
      <c r="G478" s="1" t="s">
        <v>56</v>
      </c>
      <c r="H478" s="1">
        <v>5</v>
      </c>
      <c r="I478" s="5">
        <v>7</v>
      </c>
      <c r="J478" s="5">
        <v>10</v>
      </c>
      <c r="K478" s="1">
        <v>0</v>
      </c>
      <c r="L478" s="5">
        <v>50</v>
      </c>
      <c r="M478" s="5">
        <v>0</v>
      </c>
      <c r="N478" s="5">
        <v>50</v>
      </c>
      <c r="O478" s="5">
        <v>15</v>
      </c>
      <c r="P478" s="1" t="s">
        <v>34</v>
      </c>
      <c r="Q478" s="1" t="s">
        <v>138</v>
      </c>
      <c r="R478" s="1" t="s">
        <v>36</v>
      </c>
    </row>
    <row r="479" spans="1:18" x14ac:dyDescent="0.25">
      <c r="A479" s="2">
        <v>45861</v>
      </c>
      <c r="B479" s="1" t="s">
        <v>509</v>
      </c>
      <c r="C479" s="1" t="s">
        <v>501</v>
      </c>
      <c r="D479" s="1" t="s">
        <v>55</v>
      </c>
      <c r="E479" s="1" t="s">
        <v>70</v>
      </c>
      <c r="F479" s="1" t="s">
        <v>38</v>
      </c>
      <c r="G479" s="1" t="s">
        <v>105</v>
      </c>
      <c r="H479" s="1">
        <v>5</v>
      </c>
      <c r="I479" s="5">
        <v>7.5</v>
      </c>
      <c r="J479" s="5">
        <v>10</v>
      </c>
      <c r="K479" s="1">
        <v>0</v>
      </c>
      <c r="L479" s="5">
        <v>50</v>
      </c>
      <c r="M479" s="5">
        <v>0</v>
      </c>
      <c r="N479" s="5">
        <v>50</v>
      </c>
      <c r="O479" s="5">
        <v>12.5</v>
      </c>
      <c r="P479" s="1" t="s">
        <v>22</v>
      </c>
      <c r="Q479" s="1" t="s">
        <v>447</v>
      </c>
      <c r="R479" s="1" t="s">
        <v>46</v>
      </c>
    </row>
    <row r="480" spans="1:18" x14ac:dyDescent="0.25">
      <c r="A480" s="2">
        <v>45946</v>
      </c>
      <c r="B480" s="1" t="s">
        <v>507</v>
      </c>
      <c r="C480" s="1" t="s">
        <v>501</v>
      </c>
      <c r="D480" s="1" t="s">
        <v>55</v>
      </c>
      <c r="E480" s="1" t="s">
        <v>63</v>
      </c>
      <c r="F480" s="1" t="s">
        <v>38</v>
      </c>
      <c r="G480" s="1" t="s">
        <v>103</v>
      </c>
      <c r="H480" s="1">
        <v>1</v>
      </c>
      <c r="I480" s="5">
        <v>375</v>
      </c>
      <c r="J480" s="5">
        <v>500</v>
      </c>
      <c r="K480" s="1">
        <v>10</v>
      </c>
      <c r="L480" s="5">
        <v>500</v>
      </c>
      <c r="M480" s="5">
        <v>50</v>
      </c>
      <c r="N480" s="5">
        <v>450</v>
      </c>
      <c r="O480" s="5">
        <v>75</v>
      </c>
      <c r="P480" s="1" t="s">
        <v>49</v>
      </c>
      <c r="Q480" s="1" t="s">
        <v>448</v>
      </c>
      <c r="R480" s="1" t="s">
        <v>24</v>
      </c>
    </row>
    <row r="481" spans="1:18" x14ac:dyDescent="0.25">
      <c r="A481" s="2">
        <v>45766</v>
      </c>
      <c r="B481" s="1" t="s">
        <v>506</v>
      </c>
      <c r="C481" s="1" t="s">
        <v>496</v>
      </c>
      <c r="D481" s="1" t="s">
        <v>25</v>
      </c>
      <c r="E481" s="1" t="s">
        <v>31</v>
      </c>
      <c r="F481" s="1" t="s">
        <v>20</v>
      </c>
      <c r="G481" s="1" t="s">
        <v>97</v>
      </c>
      <c r="H481" s="1">
        <v>15</v>
      </c>
      <c r="I481" s="5">
        <v>13</v>
      </c>
      <c r="J481" s="5">
        <v>20</v>
      </c>
      <c r="K481" s="1">
        <v>15</v>
      </c>
      <c r="L481" s="5">
        <v>300</v>
      </c>
      <c r="M481" s="5">
        <v>45</v>
      </c>
      <c r="N481" s="5">
        <v>255</v>
      </c>
      <c r="O481" s="5">
        <v>60</v>
      </c>
      <c r="P481" s="1" t="s">
        <v>22</v>
      </c>
      <c r="Q481" s="1" t="s">
        <v>236</v>
      </c>
      <c r="R481" s="1" t="s">
        <v>46</v>
      </c>
    </row>
    <row r="482" spans="1:18" x14ac:dyDescent="0.25">
      <c r="A482" s="2">
        <v>45785</v>
      </c>
      <c r="B482" s="1" t="s">
        <v>497</v>
      </c>
      <c r="C482" s="1" t="s">
        <v>496</v>
      </c>
      <c r="D482" s="1" t="s">
        <v>30</v>
      </c>
      <c r="E482" s="1" t="s">
        <v>31</v>
      </c>
      <c r="F482" s="1" t="s">
        <v>20</v>
      </c>
      <c r="G482" s="1" t="s">
        <v>68</v>
      </c>
      <c r="H482" s="1">
        <v>2</v>
      </c>
      <c r="I482" s="5">
        <v>91</v>
      </c>
      <c r="J482" s="5">
        <v>140</v>
      </c>
      <c r="K482" s="1">
        <v>0</v>
      </c>
      <c r="L482" s="5">
        <v>280</v>
      </c>
      <c r="M482" s="5">
        <v>0</v>
      </c>
      <c r="N482" s="5">
        <v>280</v>
      </c>
      <c r="O482" s="5">
        <v>98</v>
      </c>
      <c r="P482" s="1" t="s">
        <v>22</v>
      </c>
      <c r="Q482" s="1" t="s">
        <v>150</v>
      </c>
      <c r="R482" s="1" t="s">
        <v>46</v>
      </c>
    </row>
    <row r="483" spans="1:18" x14ac:dyDescent="0.25">
      <c r="A483" s="2">
        <v>45992</v>
      </c>
      <c r="B483" s="1" t="s">
        <v>504</v>
      </c>
      <c r="C483" s="1" t="s">
        <v>499</v>
      </c>
      <c r="D483" s="1" t="s">
        <v>41</v>
      </c>
      <c r="E483" s="1" t="s">
        <v>42</v>
      </c>
      <c r="F483" s="1" t="s">
        <v>38</v>
      </c>
      <c r="G483" s="1" t="s">
        <v>103</v>
      </c>
      <c r="H483" s="1">
        <v>5</v>
      </c>
      <c r="I483" s="5">
        <v>75</v>
      </c>
      <c r="J483" s="5">
        <v>100</v>
      </c>
      <c r="K483" s="1">
        <v>10</v>
      </c>
      <c r="L483" s="5">
        <v>500</v>
      </c>
      <c r="M483" s="5">
        <v>50</v>
      </c>
      <c r="N483" s="5">
        <v>450</v>
      </c>
      <c r="O483" s="5">
        <v>75</v>
      </c>
      <c r="P483" s="1" t="s">
        <v>34</v>
      </c>
      <c r="Q483" s="1" t="s">
        <v>239</v>
      </c>
      <c r="R483" s="1" t="s">
        <v>51</v>
      </c>
    </row>
    <row r="484" spans="1:18" x14ac:dyDescent="0.25">
      <c r="A484" s="2">
        <v>45760</v>
      </c>
      <c r="B484" s="1" t="s">
        <v>506</v>
      </c>
      <c r="C484" s="1" t="s">
        <v>496</v>
      </c>
      <c r="D484" s="1" t="s">
        <v>41</v>
      </c>
      <c r="E484" s="1" t="s">
        <v>42</v>
      </c>
      <c r="F484" s="1" t="s">
        <v>27</v>
      </c>
      <c r="G484" s="1" t="s">
        <v>89</v>
      </c>
      <c r="H484" s="1">
        <v>5</v>
      </c>
      <c r="I484" s="5">
        <v>35</v>
      </c>
      <c r="J484" s="5">
        <v>50</v>
      </c>
      <c r="K484" s="1">
        <v>0</v>
      </c>
      <c r="L484" s="5">
        <v>250</v>
      </c>
      <c r="M484" s="5">
        <v>0</v>
      </c>
      <c r="N484" s="5">
        <v>250</v>
      </c>
      <c r="O484" s="5">
        <v>75</v>
      </c>
      <c r="P484" s="1" t="s">
        <v>49</v>
      </c>
      <c r="Q484" s="1" t="s">
        <v>449</v>
      </c>
      <c r="R484" s="1" t="s">
        <v>46</v>
      </c>
    </row>
    <row r="485" spans="1:18" x14ac:dyDescent="0.25">
      <c r="A485" s="2">
        <v>45908</v>
      </c>
      <c r="B485" s="1" t="s">
        <v>502</v>
      </c>
      <c r="C485" s="1" t="s">
        <v>501</v>
      </c>
      <c r="D485" s="1" t="s">
        <v>41</v>
      </c>
      <c r="E485" s="1" t="s">
        <v>63</v>
      </c>
      <c r="F485" s="1" t="s">
        <v>32</v>
      </c>
      <c r="G485" s="1" t="s">
        <v>76</v>
      </c>
      <c r="H485" s="1">
        <v>10</v>
      </c>
      <c r="I485" s="5">
        <v>350</v>
      </c>
      <c r="J485" s="5">
        <v>500</v>
      </c>
      <c r="K485" s="1">
        <v>10</v>
      </c>
      <c r="L485" s="5">
        <v>5000</v>
      </c>
      <c r="M485" s="5">
        <v>500</v>
      </c>
      <c r="N485" s="5">
        <v>4500</v>
      </c>
      <c r="O485" s="5">
        <v>1000</v>
      </c>
      <c r="P485" s="1" t="s">
        <v>34</v>
      </c>
      <c r="Q485" s="1" t="s">
        <v>307</v>
      </c>
      <c r="R485" s="1" t="s">
        <v>36</v>
      </c>
    </row>
    <row r="486" spans="1:18" x14ac:dyDescent="0.25">
      <c r="A486" s="2">
        <v>45979</v>
      </c>
      <c r="B486" s="1" t="s">
        <v>505</v>
      </c>
      <c r="C486" s="1" t="s">
        <v>499</v>
      </c>
      <c r="D486" s="1" t="s">
        <v>18</v>
      </c>
      <c r="E486" s="1" t="s">
        <v>47</v>
      </c>
      <c r="F486" s="1" t="s">
        <v>27</v>
      </c>
      <c r="G486" s="1" t="s">
        <v>28</v>
      </c>
      <c r="H486" s="1">
        <v>10</v>
      </c>
      <c r="I486" s="5">
        <v>14</v>
      </c>
      <c r="J486" s="5">
        <v>20</v>
      </c>
      <c r="K486" s="1">
        <v>15</v>
      </c>
      <c r="L486" s="5">
        <v>200</v>
      </c>
      <c r="M486" s="5">
        <v>30</v>
      </c>
      <c r="N486" s="5">
        <v>170</v>
      </c>
      <c r="O486" s="5">
        <v>30</v>
      </c>
      <c r="P486" s="1" t="s">
        <v>34</v>
      </c>
      <c r="Q486" s="1" t="s">
        <v>435</v>
      </c>
      <c r="R486" s="1" t="s">
        <v>73</v>
      </c>
    </row>
    <row r="487" spans="1:18" x14ac:dyDescent="0.25">
      <c r="A487" s="2">
        <v>45660</v>
      </c>
      <c r="B487" s="1" t="s">
        <v>503</v>
      </c>
      <c r="C487" s="1" t="s">
        <v>499</v>
      </c>
      <c r="D487" s="1" t="s">
        <v>25</v>
      </c>
      <c r="E487" s="1" t="s">
        <v>31</v>
      </c>
      <c r="F487" s="1" t="s">
        <v>20</v>
      </c>
      <c r="G487" s="1" t="s">
        <v>97</v>
      </c>
      <c r="H487" s="1">
        <v>5</v>
      </c>
      <c r="I487" s="5">
        <v>13</v>
      </c>
      <c r="J487" s="5">
        <v>20</v>
      </c>
      <c r="K487" s="1">
        <v>10</v>
      </c>
      <c r="L487" s="5">
        <v>100</v>
      </c>
      <c r="M487" s="5">
        <v>10</v>
      </c>
      <c r="N487" s="5">
        <v>90</v>
      </c>
      <c r="O487" s="5">
        <v>25</v>
      </c>
      <c r="P487" s="1" t="s">
        <v>49</v>
      </c>
      <c r="Q487" s="1" t="s">
        <v>450</v>
      </c>
      <c r="R487" s="1" t="s">
        <v>51</v>
      </c>
    </row>
    <row r="488" spans="1:18" x14ac:dyDescent="0.25">
      <c r="A488" s="2">
        <v>45931</v>
      </c>
      <c r="B488" s="1" t="s">
        <v>507</v>
      </c>
      <c r="C488" s="1" t="s">
        <v>501</v>
      </c>
      <c r="D488" s="1" t="s">
        <v>41</v>
      </c>
      <c r="E488" s="1" t="s">
        <v>70</v>
      </c>
      <c r="F488" s="1" t="s">
        <v>38</v>
      </c>
      <c r="G488" s="1" t="s">
        <v>105</v>
      </c>
      <c r="H488" s="1">
        <v>15</v>
      </c>
      <c r="I488" s="5">
        <v>7.5</v>
      </c>
      <c r="J488" s="5">
        <v>10</v>
      </c>
      <c r="K488" s="1">
        <v>10</v>
      </c>
      <c r="L488" s="5">
        <v>150</v>
      </c>
      <c r="M488" s="5">
        <v>15</v>
      </c>
      <c r="N488" s="5">
        <v>135</v>
      </c>
      <c r="O488" s="5">
        <v>22.5</v>
      </c>
      <c r="P488" s="1" t="s">
        <v>49</v>
      </c>
      <c r="Q488" s="1" t="s">
        <v>451</v>
      </c>
      <c r="R488" s="1" t="s">
        <v>51</v>
      </c>
    </row>
    <row r="489" spans="1:18" x14ac:dyDescent="0.25">
      <c r="A489" s="2">
        <v>45963</v>
      </c>
      <c r="B489" s="1" t="s">
        <v>505</v>
      </c>
      <c r="C489" s="1" t="s">
        <v>499</v>
      </c>
      <c r="D489" s="1" t="s">
        <v>30</v>
      </c>
      <c r="E489" s="1" t="s">
        <v>52</v>
      </c>
      <c r="F489" s="1" t="s">
        <v>43</v>
      </c>
      <c r="G489" s="1" t="s">
        <v>44</v>
      </c>
      <c r="H489" s="1">
        <v>10</v>
      </c>
      <c r="I489" s="5">
        <v>6</v>
      </c>
      <c r="J489" s="5">
        <v>10</v>
      </c>
      <c r="K489" s="1">
        <v>10</v>
      </c>
      <c r="L489" s="5">
        <v>100</v>
      </c>
      <c r="M489" s="5">
        <v>10</v>
      </c>
      <c r="N489" s="5">
        <v>90</v>
      </c>
      <c r="O489" s="5">
        <v>30</v>
      </c>
      <c r="P489" s="1" t="s">
        <v>34</v>
      </c>
      <c r="Q489" s="1" t="s">
        <v>201</v>
      </c>
      <c r="R489" s="1" t="s">
        <v>24</v>
      </c>
    </row>
    <row r="490" spans="1:18" x14ac:dyDescent="0.25">
      <c r="A490" s="2">
        <v>45908</v>
      </c>
      <c r="B490" s="1" t="s">
        <v>502</v>
      </c>
      <c r="C490" s="1" t="s">
        <v>501</v>
      </c>
      <c r="D490" s="1" t="s">
        <v>30</v>
      </c>
      <c r="E490" s="1" t="s">
        <v>63</v>
      </c>
      <c r="F490" s="1" t="s">
        <v>32</v>
      </c>
      <c r="G490" s="1" t="s">
        <v>93</v>
      </c>
      <c r="H490" s="1">
        <v>15</v>
      </c>
      <c r="I490" s="5">
        <v>14</v>
      </c>
      <c r="J490" s="5">
        <v>20</v>
      </c>
      <c r="K490" s="1">
        <v>15</v>
      </c>
      <c r="L490" s="5">
        <v>300</v>
      </c>
      <c r="M490" s="5">
        <v>45</v>
      </c>
      <c r="N490" s="5">
        <v>255</v>
      </c>
      <c r="O490" s="5">
        <v>45</v>
      </c>
      <c r="P490" s="1" t="s">
        <v>34</v>
      </c>
      <c r="Q490" s="1" t="s">
        <v>378</v>
      </c>
      <c r="R490" s="1" t="s">
        <v>36</v>
      </c>
    </row>
    <row r="491" spans="1:18" x14ac:dyDescent="0.25">
      <c r="A491" s="2">
        <v>45887</v>
      </c>
      <c r="B491" s="1" t="s">
        <v>500</v>
      </c>
      <c r="C491" s="1" t="s">
        <v>501</v>
      </c>
      <c r="D491" s="1" t="s">
        <v>41</v>
      </c>
      <c r="E491" s="1" t="s">
        <v>19</v>
      </c>
      <c r="F491" s="1" t="s">
        <v>20</v>
      </c>
      <c r="G491" s="1" t="s">
        <v>68</v>
      </c>
      <c r="H491" s="1">
        <v>10</v>
      </c>
      <c r="I491" s="5">
        <v>6.5</v>
      </c>
      <c r="J491" s="5">
        <v>10</v>
      </c>
      <c r="K491" s="1">
        <v>20</v>
      </c>
      <c r="L491" s="5">
        <v>100</v>
      </c>
      <c r="M491" s="5">
        <v>20</v>
      </c>
      <c r="N491" s="5">
        <v>80</v>
      </c>
      <c r="O491" s="5">
        <v>15</v>
      </c>
      <c r="P491" s="1" t="s">
        <v>49</v>
      </c>
      <c r="Q491" s="1" t="s">
        <v>452</v>
      </c>
      <c r="R491" s="1" t="s">
        <v>78</v>
      </c>
    </row>
    <row r="492" spans="1:18" x14ac:dyDescent="0.25">
      <c r="A492" s="2">
        <v>45674</v>
      </c>
      <c r="B492" s="1" t="s">
        <v>503</v>
      </c>
      <c r="C492" s="1" t="s">
        <v>499</v>
      </c>
      <c r="D492" s="1" t="s">
        <v>25</v>
      </c>
      <c r="E492" s="1" t="s">
        <v>70</v>
      </c>
      <c r="F492" s="1" t="s">
        <v>32</v>
      </c>
      <c r="G492" s="1" t="s">
        <v>33</v>
      </c>
      <c r="H492" s="1">
        <v>15</v>
      </c>
      <c r="I492" s="5">
        <v>14</v>
      </c>
      <c r="J492" s="5">
        <v>20</v>
      </c>
      <c r="K492" s="1">
        <v>10</v>
      </c>
      <c r="L492" s="5">
        <v>300</v>
      </c>
      <c r="M492" s="5">
        <v>30</v>
      </c>
      <c r="N492" s="5">
        <v>270</v>
      </c>
      <c r="O492" s="5">
        <v>60</v>
      </c>
      <c r="P492" s="1" t="s">
        <v>22</v>
      </c>
      <c r="Q492" s="1" t="s">
        <v>453</v>
      </c>
      <c r="R492" s="1" t="s">
        <v>24</v>
      </c>
    </row>
    <row r="493" spans="1:18" x14ac:dyDescent="0.25">
      <c r="A493" s="2">
        <v>45716</v>
      </c>
      <c r="B493" s="1" t="s">
        <v>498</v>
      </c>
      <c r="C493" s="1" t="s">
        <v>499</v>
      </c>
      <c r="D493" s="1" t="s">
        <v>18</v>
      </c>
      <c r="E493" s="1" t="s">
        <v>42</v>
      </c>
      <c r="F493" s="1" t="s">
        <v>43</v>
      </c>
      <c r="G493" s="1" t="s">
        <v>101</v>
      </c>
      <c r="H493" s="1">
        <v>5</v>
      </c>
      <c r="I493" s="5">
        <v>84</v>
      </c>
      <c r="J493" s="5">
        <v>140</v>
      </c>
      <c r="K493" s="1">
        <v>0</v>
      </c>
      <c r="L493" s="5">
        <v>700</v>
      </c>
      <c r="M493" s="5">
        <v>0</v>
      </c>
      <c r="N493" s="5">
        <v>700</v>
      </c>
      <c r="O493" s="5">
        <v>280</v>
      </c>
      <c r="P493" s="1" t="s">
        <v>34</v>
      </c>
      <c r="Q493" s="1" t="s">
        <v>442</v>
      </c>
      <c r="R493" s="1" t="s">
        <v>46</v>
      </c>
    </row>
    <row r="494" spans="1:18" x14ac:dyDescent="0.25">
      <c r="A494" s="2">
        <v>45896</v>
      </c>
      <c r="B494" s="1" t="s">
        <v>500</v>
      </c>
      <c r="C494" s="1" t="s">
        <v>501</v>
      </c>
      <c r="D494" s="1" t="s">
        <v>55</v>
      </c>
      <c r="E494" s="1" t="s">
        <v>19</v>
      </c>
      <c r="F494" s="1" t="s">
        <v>67</v>
      </c>
      <c r="G494" s="1" t="s">
        <v>74</v>
      </c>
      <c r="H494" s="1">
        <v>10</v>
      </c>
      <c r="I494" s="5">
        <v>37.5</v>
      </c>
      <c r="J494" s="5">
        <v>50</v>
      </c>
      <c r="K494" s="1">
        <v>10</v>
      </c>
      <c r="L494" s="5">
        <v>500</v>
      </c>
      <c r="M494" s="5">
        <v>50</v>
      </c>
      <c r="N494" s="5">
        <v>450</v>
      </c>
      <c r="O494" s="5">
        <v>75</v>
      </c>
      <c r="P494" s="1" t="s">
        <v>49</v>
      </c>
      <c r="Q494" s="1" t="s">
        <v>434</v>
      </c>
      <c r="R494" s="1" t="s">
        <v>73</v>
      </c>
    </row>
    <row r="495" spans="1:18" x14ac:dyDescent="0.25">
      <c r="A495" s="2">
        <v>45946</v>
      </c>
      <c r="B495" s="1" t="s">
        <v>507</v>
      </c>
      <c r="C495" s="1" t="s">
        <v>501</v>
      </c>
      <c r="D495" s="1" t="s">
        <v>55</v>
      </c>
      <c r="E495" s="1" t="s">
        <v>63</v>
      </c>
      <c r="F495" s="1" t="s">
        <v>38</v>
      </c>
      <c r="G495" s="1" t="s">
        <v>103</v>
      </c>
      <c r="H495" s="1">
        <v>1</v>
      </c>
      <c r="I495" s="5">
        <v>375</v>
      </c>
      <c r="J495" s="5">
        <v>500</v>
      </c>
      <c r="K495" s="1">
        <v>10</v>
      </c>
      <c r="L495" s="5">
        <v>500</v>
      </c>
      <c r="M495" s="5">
        <v>50</v>
      </c>
      <c r="N495" s="5">
        <v>450</v>
      </c>
      <c r="O495" s="5">
        <v>75</v>
      </c>
      <c r="P495" s="1" t="s">
        <v>49</v>
      </c>
      <c r="Q495" s="1" t="s">
        <v>448</v>
      </c>
      <c r="R495" s="1" t="s">
        <v>24</v>
      </c>
    </row>
    <row r="496" spans="1:18" x14ac:dyDescent="0.25">
      <c r="A496" s="2">
        <v>46014</v>
      </c>
      <c r="B496" s="1" t="s">
        <v>504</v>
      </c>
      <c r="C496" s="1" t="s">
        <v>499</v>
      </c>
      <c r="D496" s="1" t="s">
        <v>41</v>
      </c>
      <c r="E496" s="1" t="s">
        <v>66</v>
      </c>
      <c r="F496" s="1" t="s">
        <v>38</v>
      </c>
      <c r="G496" s="1" t="s">
        <v>103</v>
      </c>
      <c r="H496" s="1">
        <v>10</v>
      </c>
      <c r="I496" s="5">
        <v>75</v>
      </c>
      <c r="J496" s="5">
        <v>100</v>
      </c>
      <c r="K496" s="1">
        <v>0</v>
      </c>
      <c r="L496" s="5">
        <v>1000</v>
      </c>
      <c r="M496" s="5">
        <v>0</v>
      </c>
      <c r="N496" s="5">
        <v>1000</v>
      </c>
      <c r="O496" s="5">
        <v>250</v>
      </c>
      <c r="P496" s="1" t="s">
        <v>34</v>
      </c>
      <c r="Q496" s="1" t="s">
        <v>323</v>
      </c>
      <c r="R496" s="1" t="s">
        <v>51</v>
      </c>
    </row>
    <row r="497" spans="1:18" x14ac:dyDescent="0.25">
      <c r="A497" s="2">
        <v>45921</v>
      </c>
      <c r="B497" s="1" t="s">
        <v>502</v>
      </c>
      <c r="C497" s="1" t="s">
        <v>501</v>
      </c>
      <c r="D497" s="1" t="s">
        <v>55</v>
      </c>
      <c r="E497" s="1" t="s">
        <v>31</v>
      </c>
      <c r="F497" s="1" t="s">
        <v>58</v>
      </c>
      <c r="G497" s="1" t="s">
        <v>59</v>
      </c>
      <c r="H497" s="1">
        <v>10</v>
      </c>
      <c r="I497" s="5">
        <v>160</v>
      </c>
      <c r="J497" s="5">
        <v>200</v>
      </c>
      <c r="K497" s="1">
        <v>10</v>
      </c>
      <c r="L497" s="5">
        <v>2000</v>
      </c>
      <c r="M497" s="5">
        <v>200</v>
      </c>
      <c r="N497" s="5">
        <v>1800</v>
      </c>
      <c r="O497" s="5">
        <v>200</v>
      </c>
      <c r="P497" s="1" t="s">
        <v>22</v>
      </c>
      <c r="Q497" s="1" t="s">
        <v>410</v>
      </c>
      <c r="R497" s="1" t="s">
        <v>36</v>
      </c>
    </row>
    <row r="498" spans="1:18" x14ac:dyDescent="0.25">
      <c r="A498" s="2">
        <v>45817</v>
      </c>
      <c r="B498" s="1" t="s">
        <v>495</v>
      </c>
      <c r="C498" s="1" t="s">
        <v>496</v>
      </c>
      <c r="D498" s="1" t="s">
        <v>41</v>
      </c>
      <c r="E498" s="1" t="s">
        <v>47</v>
      </c>
      <c r="F498" s="1" t="s">
        <v>67</v>
      </c>
      <c r="G498" s="1" t="s">
        <v>99</v>
      </c>
      <c r="H498" s="1">
        <v>15</v>
      </c>
      <c r="I498" s="5">
        <v>15</v>
      </c>
      <c r="J498" s="5">
        <v>20</v>
      </c>
      <c r="K498" s="1">
        <v>0</v>
      </c>
      <c r="L498" s="5">
        <v>300</v>
      </c>
      <c r="M498" s="5">
        <v>0</v>
      </c>
      <c r="N498" s="5">
        <v>300</v>
      </c>
      <c r="O498" s="5">
        <v>75</v>
      </c>
      <c r="P498" s="1" t="s">
        <v>49</v>
      </c>
      <c r="Q498" s="1" t="s">
        <v>454</v>
      </c>
      <c r="R498" s="1" t="s">
        <v>46</v>
      </c>
    </row>
    <row r="499" spans="1:18" x14ac:dyDescent="0.25">
      <c r="A499" s="2">
        <v>45957</v>
      </c>
      <c r="B499" s="1" t="s">
        <v>507</v>
      </c>
      <c r="C499" s="1" t="s">
        <v>501</v>
      </c>
      <c r="D499" s="1" t="s">
        <v>41</v>
      </c>
      <c r="E499" s="1" t="s">
        <v>19</v>
      </c>
      <c r="F499" s="1" t="s">
        <v>43</v>
      </c>
      <c r="G499" s="1" t="s">
        <v>83</v>
      </c>
      <c r="H499" s="1">
        <v>1</v>
      </c>
      <c r="I499" s="5">
        <v>300</v>
      </c>
      <c r="J499" s="5">
        <v>500</v>
      </c>
      <c r="K499" s="1">
        <v>5</v>
      </c>
      <c r="L499" s="5">
        <v>500</v>
      </c>
      <c r="M499" s="5">
        <v>25</v>
      </c>
      <c r="N499" s="5">
        <v>475</v>
      </c>
      <c r="O499" s="5">
        <v>175</v>
      </c>
      <c r="P499" s="1" t="s">
        <v>49</v>
      </c>
      <c r="Q499" s="1" t="s">
        <v>455</v>
      </c>
      <c r="R499" s="1" t="s">
        <v>73</v>
      </c>
    </row>
    <row r="500" spans="1:18" x14ac:dyDescent="0.25">
      <c r="A500" s="2">
        <v>45748</v>
      </c>
      <c r="B500" s="1" t="s">
        <v>506</v>
      </c>
      <c r="C500" s="1" t="s">
        <v>496</v>
      </c>
      <c r="D500" s="1" t="s">
        <v>41</v>
      </c>
      <c r="E500" s="1" t="s">
        <v>19</v>
      </c>
      <c r="F500" s="1" t="s">
        <v>67</v>
      </c>
      <c r="G500" s="1" t="s">
        <v>99</v>
      </c>
      <c r="H500" s="1">
        <v>1</v>
      </c>
      <c r="I500" s="5">
        <v>105</v>
      </c>
      <c r="J500" s="5">
        <v>140</v>
      </c>
      <c r="K500" s="1">
        <v>0</v>
      </c>
      <c r="L500" s="5">
        <v>140</v>
      </c>
      <c r="M500" s="5">
        <v>0</v>
      </c>
      <c r="N500" s="5">
        <v>140</v>
      </c>
      <c r="O500" s="5">
        <v>35</v>
      </c>
      <c r="P500" s="1" t="s">
        <v>49</v>
      </c>
      <c r="Q500" s="1" t="s">
        <v>302</v>
      </c>
      <c r="R500" s="1" t="s">
        <v>51</v>
      </c>
    </row>
    <row r="501" spans="1:18" x14ac:dyDescent="0.25">
      <c r="A501" s="2">
        <v>45804</v>
      </c>
      <c r="B501" s="1" t="s">
        <v>497</v>
      </c>
      <c r="C501" s="1" t="s">
        <v>496</v>
      </c>
      <c r="D501" s="1" t="s">
        <v>55</v>
      </c>
      <c r="E501" s="1" t="s">
        <v>26</v>
      </c>
      <c r="F501" s="1" t="s">
        <v>20</v>
      </c>
      <c r="G501" s="1" t="s">
        <v>97</v>
      </c>
      <c r="H501" s="1">
        <v>5</v>
      </c>
      <c r="I501" s="5">
        <v>91</v>
      </c>
      <c r="J501" s="5">
        <v>140</v>
      </c>
      <c r="K501" s="1">
        <v>10</v>
      </c>
      <c r="L501" s="5">
        <v>700</v>
      </c>
      <c r="M501" s="5">
        <v>70</v>
      </c>
      <c r="N501" s="5">
        <v>630</v>
      </c>
      <c r="O501" s="5">
        <v>175</v>
      </c>
      <c r="P501" s="1" t="s">
        <v>34</v>
      </c>
      <c r="Q501" s="1" t="s">
        <v>136</v>
      </c>
      <c r="R501" s="1" t="s">
        <v>73</v>
      </c>
    </row>
    <row r="502" spans="1:18" x14ac:dyDescent="0.25">
      <c r="A502" s="2">
        <v>45871</v>
      </c>
      <c r="B502" s="1" t="s">
        <v>500</v>
      </c>
      <c r="C502" s="1" t="s">
        <v>501</v>
      </c>
      <c r="D502" s="1" t="s">
        <v>25</v>
      </c>
      <c r="E502" s="1" t="s">
        <v>47</v>
      </c>
      <c r="F502" s="1" t="s">
        <v>43</v>
      </c>
      <c r="G502" s="1" t="s">
        <v>81</v>
      </c>
      <c r="H502" s="1">
        <v>10</v>
      </c>
      <c r="I502" s="5">
        <v>84</v>
      </c>
      <c r="J502" s="5">
        <v>140</v>
      </c>
      <c r="K502" s="1">
        <v>0</v>
      </c>
      <c r="L502" s="5">
        <v>1400</v>
      </c>
      <c r="M502" s="5">
        <v>0</v>
      </c>
      <c r="N502" s="5">
        <v>1400</v>
      </c>
      <c r="O502" s="5">
        <v>560</v>
      </c>
      <c r="P502" s="1" t="s">
        <v>22</v>
      </c>
      <c r="Q502" s="1" t="s">
        <v>456</v>
      </c>
      <c r="R502" s="1" t="s">
        <v>46</v>
      </c>
    </row>
    <row r="503" spans="1:18" x14ac:dyDescent="0.25">
      <c r="A503" s="2">
        <v>45897</v>
      </c>
      <c r="B503" s="1" t="s">
        <v>500</v>
      </c>
      <c r="C503" s="1" t="s">
        <v>501</v>
      </c>
      <c r="D503" s="1" t="s">
        <v>25</v>
      </c>
      <c r="E503" s="1" t="s">
        <v>42</v>
      </c>
      <c r="F503" s="1" t="s">
        <v>43</v>
      </c>
      <c r="G503" s="1" t="s">
        <v>44</v>
      </c>
      <c r="H503" s="1">
        <v>2</v>
      </c>
      <c r="I503" s="5">
        <v>300</v>
      </c>
      <c r="J503" s="5">
        <v>500</v>
      </c>
      <c r="K503" s="1">
        <v>20</v>
      </c>
      <c r="L503" s="5">
        <v>1000</v>
      </c>
      <c r="M503" s="5">
        <v>200</v>
      </c>
      <c r="N503" s="5">
        <v>800</v>
      </c>
      <c r="O503" s="5">
        <v>200</v>
      </c>
      <c r="P503" s="1" t="s">
        <v>22</v>
      </c>
      <c r="Q503" s="1" t="s">
        <v>337</v>
      </c>
      <c r="R503" s="1" t="s">
        <v>46</v>
      </c>
    </row>
    <row r="504" spans="1:18" x14ac:dyDescent="0.25">
      <c r="A504" s="2">
        <v>45908</v>
      </c>
      <c r="B504" s="1" t="s">
        <v>502</v>
      </c>
      <c r="C504" s="1" t="s">
        <v>501</v>
      </c>
      <c r="D504" s="1" t="s">
        <v>41</v>
      </c>
      <c r="E504" s="1" t="s">
        <v>19</v>
      </c>
      <c r="F504" s="1" t="s">
        <v>20</v>
      </c>
      <c r="G504" s="1" t="s">
        <v>68</v>
      </c>
      <c r="H504" s="1">
        <v>2</v>
      </c>
      <c r="I504" s="5">
        <v>325</v>
      </c>
      <c r="J504" s="5">
        <v>500</v>
      </c>
      <c r="K504" s="1">
        <v>0</v>
      </c>
      <c r="L504" s="5">
        <v>1000</v>
      </c>
      <c r="M504" s="5">
        <v>0</v>
      </c>
      <c r="N504" s="5">
        <v>1000</v>
      </c>
      <c r="O504" s="5">
        <v>350</v>
      </c>
      <c r="P504" s="1" t="s">
        <v>34</v>
      </c>
      <c r="Q504" s="1" t="s">
        <v>457</v>
      </c>
      <c r="R504" s="1" t="s">
        <v>46</v>
      </c>
    </row>
    <row r="505" spans="1:18" x14ac:dyDescent="0.25">
      <c r="A505" s="2">
        <v>45866</v>
      </c>
      <c r="B505" s="1" t="s">
        <v>509</v>
      </c>
      <c r="C505" s="1" t="s">
        <v>501</v>
      </c>
      <c r="D505" s="1" t="s">
        <v>41</v>
      </c>
      <c r="E505" s="1" t="s">
        <v>63</v>
      </c>
      <c r="F505" s="1" t="s">
        <v>58</v>
      </c>
      <c r="G505" s="1" t="s">
        <v>87</v>
      </c>
      <c r="H505" s="1">
        <v>5</v>
      </c>
      <c r="I505" s="5">
        <v>112</v>
      </c>
      <c r="J505" s="5">
        <v>140</v>
      </c>
      <c r="K505" s="1">
        <v>10</v>
      </c>
      <c r="L505" s="5">
        <v>700</v>
      </c>
      <c r="M505" s="5">
        <v>70</v>
      </c>
      <c r="N505" s="5">
        <v>630</v>
      </c>
      <c r="O505" s="5">
        <v>70</v>
      </c>
      <c r="P505" s="1" t="s">
        <v>22</v>
      </c>
      <c r="Q505" s="1" t="s">
        <v>458</v>
      </c>
      <c r="R505" s="1" t="s">
        <v>46</v>
      </c>
    </row>
    <row r="506" spans="1:18" x14ac:dyDescent="0.25">
      <c r="A506" s="2">
        <v>45895</v>
      </c>
      <c r="B506" s="1" t="s">
        <v>500</v>
      </c>
      <c r="C506" s="1" t="s">
        <v>501</v>
      </c>
      <c r="D506" s="1" t="s">
        <v>30</v>
      </c>
      <c r="E506" s="1" t="s">
        <v>19</v>
      </c>
      <c r="F506" s="1" t="s">
        <v>27</v>
      </c>
      <c r="G506" s="1" t="s">
        <v>111</v>
      </c>
      <c r="H506" s="1">
        <v>5</v>
      </c>
      <c r="I506" s="5">
        <v>70</v>
      </c>
      <c r="J506" s="5">
        <v>100</v>
      </c>
      <c r="K506" s="1">
        <v>20</v>
      </c>
      <c r="L506" s="5">
        <v>500</v>
      </c>
      <c r="M506" s="5">
        <v>100</v>
      </c>
      <c r="N506" s="5">
        <v>400</v>
      </c>
      <c r="O506" s="5">
        <v>50</v>
      </c>
      <c r="P506" s="1" t="s">
        <v>49</v>
      </c>
      <c r="Q506" s="1" t="s">
        <v>127</v>
      </c>
      <c r="R506" s="1" t="s">
        <v>24</v>
      </c>
    </row>
    <row r="507" spans="1:18" x14ac:dyDescent="0.25">
      <c r="A507" s="2">
        <v>45775</v>
      </c>
      <c r="B507" s="1" t="s">
        <v>506</v>
      </c>
      <c r="C507" s="1" t="s">
        <v>496</v>
      </c>
      <c r="D507" s="1" t="s">
        <v>55</v>
      </c>
      <c r="E507" s="1" t="s">
        <v>26</v>
      </c>
      <c r="F507" s="1" t="s">
        <v>20</v>
      </c>
      <c r="G507" s="1" t="s">
        <v>97</v>
      </c>
      <c r="H507" s="1">
        <v>15</v>
      </c>
      <c r="I507" s="5">
        <v>13</v>
      </c>
      <c r="J507" s="5">
        <v>20</v>
      </c>
      <c r="K507" s="1">
        <v>15</v>
      </c>
      <c r="L507" s="5">
        <v>300</v>
      </c>
      <c r="M507" s="5">
        <v>45</v>
      </c>
      <c r="N507" s="5">
        <v>255</v>
      </c>
      <c r="O507" s="5">
        <v>60</v>
      </c>
      <c r="P507" s="1" t="s">
        <v>22</v>
      </c>
      <c r="Q507" s="1" t="s">
        <v>353</v>
      </c>
      <c r="R507" s="1" t="s">
        <v>78</v>
      </c>
    </row>
    <row r="508" spans="1:18" x14ac:dyDescent="0.25">
      <c r="A508" s="2">
        <v>45757</v>
      </c>
      <c r="B508" s="1" t="s">
        <v>506</v>
      </c>
      <c r="C508" s="1" t="s">
        <v>496</v>
      </c>
      <c r="D508" s="1" t="s">
        <v>25</v>
      </c>
      <c r="E508" s="1" t="s">
        <v>47</v>
      </c>
      <c r="F508" s="1" t="s">
        <v>58</v>
      </c>
      <c r="G508" s="1" t="s">
        <v>59</v>
      </c>
      <c r="H508" s="1">
        <v>5</v>
      </c>
      <c r="I508" s="5">
        <v>8</v>
      </c>
      <c r="J508" s="5">
        <v>10</v>
      </c>
      <c r="K508" s="1">
        <v>0</v>
      </c>
      <c r="L508" s="5">
        <v>50</v>
      </c>
      <c r="M508" s="5">
        <v>0</v>
      </c>
      <c r="N508" s="5">
        <v>50</v>
      </c>
      <c r="O508" s="5">
        <v>10</v>
      </c>
      <c r="P508" s="1" t="s">
        <v>34</v>
      </c>
      <c r="Q508" s="1" t="s">
        <v>459</v>
      </c>
      <c r="R508" s="1" t="s">
        <v>78</v>
      </c>
    </row>
    <row r="509" spans="1:18" x14ac:dyDescent="0.25">
      <c r="A509" s="2">
        <v>45944</v>
      </c>
      <c r="B509" s="1" t="s">
        <v>507</v>
      </c>
      <c r="C509" s="1" t="s">
        <v>501</v>
      </c>
      <c r="D509" s="1" t="s">
        <v>30</v>
      </c>
      <c r="E509" s="1" t="s">
        <v>47</v>
      </c>
      <c r="F509" s="1" t="s">
        <v>67</v>
      </c>
      <c r="G509" s="1" t="s">
        <v>85</v>
      </c>
      <c r="H509" s="1">
        <v>15</v>
      </c>
      <c r="I509" s="5">
        <v>150</v>
      </c>
      <c r="J509" s="5">
        <v>200</v>
      </c>
      <c r="K509" s="1">
        <v>5</v>
      </c>
      <c r="L509" s="5">
        <v>3000</v>
      </c>
      <c r="M509" s="5">
        <v>150</v>
      </c>
      <c r="N509" s="5">
        <v>2850</v>
      </c>
      <c r="O509" s="5">
        <v>600</v>
      </c>
      <c r="P509" s="1" t="s">
        <v>34</v>
      </c>
      <c r="Q509" s="1" t="s">
        <v>372</v>
      </c>
      <c r="R509" s="1" t="s">
        <v>73</v>
      </c>
    </row>
    <row r="510" spans="1:18" x14ac:dyDescent="0.25">
      <c r="A510" s="2">
        <v>45920</v>
      </c>
      <c r="B510" s="1" t="s">
        <v>502</v>
      </c>
      <c r="C510" s="1" t="s">
        <v>501</v>
      </c>
      <c r="D510" s="1" t="s">
        <v>55</v>
      </c>
      <c r="E510" s="1" t="s">
        <v>47</v>
      </c>
      <c r="F510" s="1" t="s">
        <v>58</v>
      </c>
      <c r="G510" s="1" t="s">
        <v>91</v>
      </c>
      <c r="H510" s="1">
        <v>2</v>
      </c>
      <c r="I510" s="5">
        <v>112</v>
      </c>
      <c r="J510" s="5">
        <v>140</v>
      </c>
      <c r="K510" s="1">
        <v>0</v>
      </c>
      <c r="L510" s="5">
        <v>280</v>
      </c>
      <c r="M510" s="5">
        <v>0</v>
      </c>
      <c r="N510" s="5">
        <v>280</v>
      </c>
      <c r="O510" s="5">
        <v>56</v>
      </c>
      <c r="P510" s="1" t="s">
        <v>34</v>
      </c>
      <c r="Q510" s="1" t="s">
        <v>361</v>
      </c>
      <c r="R510" s="1" t="s">
        <v>78</v>
      </c>
    </row>
    <row r="511" spans="1:18" x14ac:dyDescent="0.25">
      <c r="A511" s="2">
        <v>45674</v>
      </c>
      <c r="B511" s="1" t="s">
        <v>503</v>
      </c>
      <c r="C511" s="1" t="s">
        <v>499</v>
      </c>
      <c r="D511" s="1" t="s">
        <v>30</v>
      </c>
      <c r="E511" s="1" t="s">
        <v>19</v>
      </c>
      <c r="F511" s="1" t="s">
        <v>58</v>
      </c>
      <c r="G511" s="1" t="s">
        <v>87</v>
      </c>
      <c r="H511" s="1">
        <v>10</v>
      </c>
      <c r="I511" s="5">
        <v>160</v>
      </c>
      <c r="J511" s="5">
        <v>200</v>
      </c>
      <c r="K511" s="1">
        <v>0</v>
      </c>
      <c r="L511" s="5">
        <v>2000</v>
      </c>
      <c r="M511" s="5">
        <v>0</v>
      </c>
      <c r="N511" s="5">
        <v>2000</v>
      </c>
      <c r="O511" s="5">
        <v>400</v>
      </c>
      <c r="P511" s="1" t="s">
        <v>22</v>
      </c>
      <c r="Q511" s="1" t="s">
        <v>227</v>
      </c>
      <c r="R511" s="1" t="s">
        <v>78</v>
      </c>
    </row>
    <row r="512" spans="1:18" x14ac:dyDescent="0.25">
      <c r="A512" s="2">
        <v>45661</v>
      </c>
      <c r="B512" s="1" t="s">
        <v>503</v>
      </c>
      <c r="C512" s="1" t="s">
        <v>499</v>
      </c>
      <c r="D512" s="1" t="s">
        <v>18</v>
      </c>
      <c r="E512" s="1" t="s">
        <v>26</v>
      </c>
      <c r="F512" s="1" t="s">
        <v>43</v>
      </c>
      <c r="G512" s="1" t="s">
        <v>83</v>
      </c>
      <c r="H512" s="1">
        <v>1</v>
      </c>
      <c r="I512" s="5">
        <v>120</v>
      </c>
      <c r="J512" s="5">
        <v>200</v>
      </c>
      <c r="K512" s="1">
        <v>15</v>
      </c>
      <c r="L512" s="5">
        <v>200</v>
      </c>
      <c r="M512" s="5">
        <v>30</v>
      </c>
      <c r="N512" s="5">
        <v>170</v>
      </c>
      <c r="O512" s="5">
        <v>50</v>
      </c>
      <c r="P512" s="1" t="s">
        <v>22</v>
      </c>
      <c r="Q512" s="1" t="s">
        <v>460</v>
      </c>
      <c r="R512" s="1" t="s">
        <v>46</v>
      </c>
    </row>
    <row r="513" spans="1:18" x14ac:dyDescent="0.25">
      <c r="A513" s="2">
        <v>45836</v>
      </c>
      <c r="B513" s="1" t="s">
        <v>495</v>
      </c>
      <c r="C513" s="1" t="s">
        <v>496</v>
      </c>
      <c r="D513" s="1" t="s">
        <v>25</v>
      </c>
      <c r="E513" s="1" t="s">
        <v>19</v>
      </c>
      <c r="F513" s="1" t="s">
        <v>43</v>
      </c>
      <c r="G513" s="1" t="s">
        <v>83</v>
      </c>
      <c r="H513" s="1">
        <v>2</v>
      </c>
      <c r="I513" s="5">
        <v>12</v>
      </c>
      <c r="J513" s="5">
        <v>20</v>
      </c>
      <c r="K513" s="1">
        <v>0</v>
      </c>
      <c r="L513" s="5">
        <v>40</v>
      </c>
      <c r="M513" s="5">
        <v>0</v>
      </c>
      <c r="N513" s="5">
        <v>40</v>
      </c>
      <c r="O513" s="5">
        <v>16</v>
      </c>
      <c r="P513" s="1" t="s">
        <v>34</v>
      </c>
      <c r="Q513" s="1" t="s">
        <v>461</v>
      </c>
      <c r="R513" s="1" t="s">
        <v>78</v>
      </c>
    </row>
    <row r="514" spans="1:18" x14ac:dyDescent="0.25">
      <c r="A514" s="2">
        <v>45948</v>
      </c>
      <c r="B514" s="1" t="s">
        <v>507</v>
      </c>
      <c r="C514" s="1" t="s">
        <v>501</v>
      </c>
      <c r="D514" s="1" t="s">
        <v>55</v>
      </c>
      <c r="E514" s="1" t="s">
        <v>31</v>
      </c>
      <c r="F514" s="1" t="s">
        <v>43</v>
      </c>
      <c r="G514" s="1" t="s">
        <v>71</v>
      </c>
      <c r="H514" s="1">
        <v>1</v>
      </c>
      <c r="I514" s="5">
        <v>30</v>
      </c>
      <c r="J514" s="5">
        <v>50</v>
      </c>
      <c r="K514" s="1">
        <v>15</v>
      </c>
      <c r="L514" s="5">
        <v>50</v>
      </c>
      <c r="M514" s="5">
        <v>7.5</v>
      </c>
      <c r="N514" s="5">
        <v>42.5</v>
      </c>
      <c r="O514" s="5">
        <v>12.5</v>
      </c>
      <c r="P514" s="1" t="s">
        <v>22</v>
      </c>
      <c r="Q514" s="1" t="s">
        <v>462</v>
      </c>
      <c r="R514" s="1" t="s">
        <v>46</v>
      </c>
    </row>
    <row r="515" spans="1:18" x14ac:dyDescent="0.25">
      <c r="A515" s="2">
        <v>45817</v>
      </c>
      <c r="B515" s="1" t="s">
        <v>495</v>
      </c>
      <c r="C515" s="1" t="s">
        <v>496</v>
      </c>
      <c r="D515" s="1" t="s">
        <v>25</v>
      </c>
      <c r="E515" s="1" t="s">
        <v>31</v>
      </c>
      <c r="F515" s="1" t="s">
        <v>43</v>
      </c>
      <c r="G515" s="1" t="s">
        <v>44</v>
      </c>
      <c r="H515" s="1">
        <v>1</v>
      </c>
      <c r="I515" s="5">
        <v>120</v>
      </c>
      <c r="J515" s="5">
        <v>200</v>
      </c>
      <c r="K515" s="1">
        <v>0</v>
      </c>
      <c r="L515" s="5">
        <v>200</v>
      </c>
      <c r="M515" s="5">
        <v>0</v>
      </c>
      <c r="N515" s="5">
        <v>200</v>
      </c>
      <c r="O515" s="5">
        <v>80</v>
      </c>
      <c r="P515" s="1" t="s">
        <v>34</v>
      </c>
      <c r="Q515" s="1" t="s">
        <v>463</v>
      </c>
      <c r="R515" s="1" t="s">
        <v>24</v>
      </c>
    </row>
    <row r="516" spans="1:18" x14ac:dyDescent="0.25">
      <c r="A516" s="2">
        <v>45936</v>
      </c>
      <c r="B516" s="1" t="s">
        <v>507</v>
      </c>
      <c r="C516" s="1" t="s">
        <v>501</v>
      </c>
      <c r="D516" s="1" t="s">
        <v>18</v>
      </c>
      <c r="E516" s="1" t="s">
        <v>66</v>
      </c>
      <c r="F516" s="1" t="s">
        <v>27</v>
      </c>
      <c r="G516" s="1" t="s">
        <v>28</v>
      </c>
      <c r="H516" s="1">
        <v>5</v>
      </c>
      <c r="I516" s="5">
        <v>98</v>
      </c>
      <c r="J516" s="5">
        <v>140</v>
      </c>
      <c r="K516" s="1">
        <v>10</v>
      </c>
      <c r="L516" s="5">
        <v>700</v>
      </c>
      <c r="M516" s="5">
        <v>70</v>
      </c>
      <c r="N516" s="5">
        <v>630</v>
      </c>
      <c r="O516" s="5">
        <v>140</v>
      </c>
      <c r="P516" s="1" t="s">
        <v>22</v>
      </c>
      <c r="Q516" s="1" t="s">
        <v>464</v>
      </c>
      <c r="R516" s="1" t="s">
        <v>73</v>
      </c>
    </row>
    <row r="517" spans="1:18" x14ac:dyDescent="0.25">
      <c r="A517" s="2">
        <v>45924</v>
      </c>
      <c r="B517" s="1" t="s">
        <v>502</v>
      </c>
      <c r="C517" s="1" t="s">
        <v>501</v>
      </c>
      <c r="D517" s="1" t="s">
        <v>55</v>
      </c>
      <c r="E517" s="1" t="s">
        <v>63</v>
      </c>
      <c r="F517" s="1" t="s">
        <v>58</v>
      </c>
      <c r="G517" s="1" t="s">
        <v>53</v>
      </c>
      <c r="H517" s="1">
        <v>15</v>
      </c>
      <c r="I517" s="5">
        <v>112</v>
      </c>
      <c r="J517" s="5">
        <v>140</v>
      </c>
      <c r="K517" s="1">
        <v>15</v>
      </c>
      <c r="L517" s="5">
        <v>2100</v>
      </c>
      <c r="M517" s="5">
        <v>315</v>
      </c>
      <c r="N517" s="5">
        <v>1785</v>
      </c>
      <c r="O517" s="5">
        <v>105</v>
      </c>
      <c r="P517" s="1" t="s">
        <v>49</v>
      </c>
      <c r="Q517" s="1" t="s">
        <v>465</v>
      </c>
      <c r="R517" s="1" t="s">
        <v>46</v>
      </c>
    </row>
    <row r="518" spans="1:18" x14ac:dyDescent="0.25">
      <c r="A518" s="2">
        <v>45945</v>
      </c>
      <c r="B518" s="1" t="s">
        <v>507</v>
      </c>
      <c r="C518" s="1" t="s">
        <v>501</v>
      </c>
      <c r="D518" s="1" t="s">
        <v>18</v>
      </c>
      <c r="E518" s="1" t="s">
        <v>19</v>
      </c>
      <c r="F518" s="1" t="s">
        <v>43</v>
      </c>
      <c r="G518" s="1" t="s">
        <v>83</v>
      </c>
      <c r="H518" s="1">
        <v>10</v>
      </c>
      <c r="I518" s="5">
        <v>300</v>
      </c>
      <c r="J518" s="5">
        <v>500</v>
      </c>
      <c r="K518" s="1">
        <v>10</v>
      </c>
      <c r="L518" s="5">
        <v>5000</v>
      </c>
      <c r="M518" s="5">
        <v>500</v>
      </c>
      <c r="N518" s="5">
        <v>4500</v>
      </c>
      <c r="O518" s="5">
        <v>1500</v>
      </c>
      <c r="P518" s="1" t="s">
        <v>49</v>
      </c>
      <c r="Q518" s="1" t="s">
        <v>466</v>
      </c>
      <c r="R518" s="1" t="s">
        <v>46</v>
      </c>
    </row>
    <row r="519" spans="1:18" x14ac:dyDescent="0.25">
      <c r="A519" s="2">
        <v>45775</v>
      </c>
      <c r="B519" s="1" t="s">
        <v>506</v>
      </c>
      <c r="C519" s="1" t="s">
        <v>496</v>
      </c>
      <c r="D519" s="1" t="s">
        <v>41</v>
      </c>
      <c r="E519" s="1" t="s">
        <v>66</v>
      </c>
      <c r="F519" s="1" t="s">
        <v>27</v>
      </c>
      <c r="G519" s="1" t="s">
        <v>111</v>
      </c>
      <c r="H519" s="1">
        <v>5</v>
      </c>
      <c r="I519" s="5">
        <v>35</v>
      </c>
      <c r="J519" s="5">
        <v>50</v>
      </c>
      <c r="K519" s="1">
        <v>5</v>
      </c>
      <c r="L519" s="5">
        <v>250</v>
      </c>
      <c r="M519" s="5">
        <v>12.5</v>
      </c>
      <c r="N519" s="5">
        <v>237.5</v>
      </c>
      <c r="O519" s="5">
        <v>62.5</v>
      </c>
      <c r="P519" s="1" t="s">
        <v>34</v>
      </c>
      <c r="Q519" s="1" t="s">
        <v>467</v>
      </c>
      <c r="R519" s="1" t="s">
        <v>24</v>
      </c>
    </row>
    <row r="520" spans="1:18" x14ac:dyDescent="0.25">
      <c r="A520" s="2">
        <v>45731</v>
      </c>
      <c r="B520" s="1" t="s">
        <v>508</v>
      </c>
      <c r="C520" s="1" t="s">
        <v>496</v>
      </c>
      <c r="D520" s="1" t="s">
        <v>30</v>
      </c>
      <c r="E520" s="1" t="s">
        <v>47</v>
      </c>
      <c r="F520" s="1" t="s">
        <v>43</v>
      </c>
      <c r="G520" s="1" t="s">
        <v>71</v>
      </c>
      <c r="H520" s="1">
        <v>15</v>
      </c>
      <c r="I520" s="5">
        <v>300</v>
      </c>
      <c r="J520" s="5">
        <v>500</v>
      </c>
      <c r="K520" s="1">
        <v>5</v>
      </c>
      <c r="L520" s="5">
        <v>7500</v>
      </c>
      <c r="M520" s="5">
        <v>375</v>
      </c>
      <c r="N520" s="5">
        <v>7125</v>
      </c>
      <c r="O520" s="5">
        <v>2625</v>
      </c>
      <c r="P520" s="1" t="s">
        <v>22</v>
      </c>
      <c r="Q520" s="1" t="s">
        <v>468</v>
      </c>
      <c r="R520" s="1" t="s">
        <v>73</v>
      </c>
    </row>
    <row r="521" spans="1:18" x14ac:dyDescent="0.25">
      <c r="A521" s="2">
        <v>45720</v>
      </c>
      <c r="B521" s="1" t="s">
        <v>508</v>
      </c>
      <c r="C521" s="1" t="s">
        <v>496</v>
      </c>
      <c r="D521" s="1" t="s">
        <v>41</v>
      </c>
      <c r="E521" s="1" t="s">
        <v>52</v>
      </c>
      <c r="F521" s="1" t="s">
        <v>43</v>
      </c>
      <c r="G521" s="1" t="s">
        <v>44</v>
      </c>
      <c r="H521" s="1">
        <v>10</v>
      </c>
      <c r="I521" s="5">
        <v>12</v>
      </c>
      <c r="J521" s="5">
        <v>20</v>
      </c>
      <c r="K521" s="1">
        <v>15</v>
      </c>
      <c r="L521" s="5">
        <v>200</v>
      </c>
      <c r="M521" s="5">
        <v>30</v>
      </c>
      <c r="N521" s="5">
        <v>170</v>
      </c>
      <c r="O521" s="5">
        <v>50</v>
      </c>
      <c r="P521" s="1" t="s">
        <v>49</v>
      </c>
      <c r="Q521" s="1" t="s">
        <v>123</v>
      </c>
      <c r="R521" s="1" t="s">
        <v>24</v>
      </c>
    </row>
    <row r="522" spans="1:18" x14ac:dyDescent="0.25">
      <c r="A522" s="2">
        <v>45796</v>
      </c>
      <c r="B522" s="1" t="s">
        <v>497</v>
      </c>
      <c r="C522" s="1" t="s">
        <v>496</v>
      </c>
      <c r="D522" s="1" t="s">
        <v>55</v>
      </c>
      <c r="E522" s="1" t="s">
        <v>19</v>
      </c>
      <c r="F522" s="1" t="s">
        <v>67</v>
      </c>
      <c r="G522" s="1" t="s">
        <v>74</v>
      </c>
      <c r="H522" s="1">
        <v>2</v>
      </c>
      <c r="I522" s="5">
        <v>75</v>
      </c>
      <c r="J522" s="5">
        <v>100</v>
      </c>
      <c r="K522" s="1">
        <v>15</v>
      </c>
      <c r="L522" s="5">
        <v>200</v>
      </c>
      <c r="M522" s="5">
        <v>30</v>
      </c>
      <c r="N522" s="5">
        <v>170</v>
      </c>
      <c r="O522" s="5">
        <v>20</v>
      </c>
      <c r="P522" s="1" t="s">
        <v>22</v>
      </c>
      <c r="Q522" s="1" t="s">
        <v>371</v>
      </c>
      <c r="R522" s="1" t="s">
        <v>24</v>
      </c>
    </row>
    <row r="523" spans="1:18" x14ac:dyDescent="0.25">
      <c r="A523" s="2">
        <v>46007</v>
      </c>
      <c r="B523" s="1" t="s">
        <v>504</v>
      </c>
      <c r="C523" s="1" t="s">
        <v>499</v>
      </c>
      <c r="D523" s="1" t="s">
        <v>55</v>
      </c>
      <c r="E523" s="1" t="s">
        <v>31</v>
      </c>
      <c r="F523" s="1" t="s">
        <v>38</v>
      </c>
      <c r="G523" s="1" t="s">
        <v>107</v>
      </c>
      <c r="H523" s="1">
        <v>3</v>
      </c>
      <c r="I523" s="5">
        <v>375</v>
      </c>
      <c r="J523" s="5">
        <v>500</v>
      </c>
      <c r="K523" s="1">
        <v>15</v>
      </c>
      <c r="L523" s="5">
        <v>1750</v>
      </c>
      <c r="M523" s="5">
        <v>262.5</v>
      </c>
      <c r="N523" s="5">
        <v>1487.5</v>
      </c>
      <c r="O523" s="5">
        <v>175</v>
      </c>
      <c r="P523" s="1" t="s">
        <v>34</v>
      </c>
      <c r="Q523" s="1" t="s">
        <v>300</v>
      </c>
      <c r="R523" s="1" t="s">
        <v>78</v>
      </c>
    </row>
    <row r="524" spans="1:18" x14ac:dyDescent="0.25">
      <c r="A524" s="2">
        <v>45717</v>
      </c>
      <c r="B524" s="1" t="s">
        <v>508</v>
      </c>
      <c r="C524" s="1" t="s">
        <v>496</v>
      </c>
      <c r="D524" s="1" t="s">
        <v>25</v>
      </c>
      <c r="E524" s="1" t="s">
        <v>52</v>
      </c>
      <c r="F524" s="1" t="s">
        <v>27</v>
      </c>
      <c r="G524" s="1" t="s">
        <v>28</v>
      </c>
      <c r="H524" s="1">
        <v>10</v>
      </c>
      <c r="I524" s="5">
        <v>98</v>
      </c>
      <c r="J524" s="5">
        <v>140</v>
      </c>
      <c r="K524" s="1">
        <v>20</v>
      </c>
      <c r="L524" s="5">
        <v>1400</v>
      </c>
      <c r="M524" s="5">
        <v>280</v>
      </c>
      <c r="N524" s="5">
        <v>1120</v>
      </c>
      <c r="O524" s="5">
        <v>140</v>
      </c>
      <c r="P524" s="1" t="s">
        <v>34</v>
      </c>
      <c r="Q524" s="1" t="s">
        <v>469</v>
      </c>
      <c r="R524" s="1" t="s">
        <v>46</v>
      </c>
    </row>
    <row r="525" spans="1:18" x14ac:dyDescent="0.25">
      <c r="A525" s="2">
        <v>45659</v>
      </c>
      <c r="B525" s="1" t="s">
        <v>503</v>
      </c>
      <c r="C525" s="1" t="s">
        <v>499</v>
      </c>
      <c r="D525" s="1" t="s">
        <v>25</v>
      </c>
      <c r="E525" s="1" t="s">
        <v>66</v>
      </c>
      <c r="F525" s="1" t="s">
        <v>27</v>
      </c>
      <c r="G525" s="1" t="s">
        <v>28</v>
      </c>
      <c r="H525" s="1">
        <v>1</v>
      </c>
      <c r="I525" s="5">
        <v>7</v>
      </c>
      <c r="J525" s="5">
        <v>10</v>
      </c>
      <c r="K525" s="1">
        <v>0</v>
      </c>
      <c r="L525" s="5">
        <v>10</v>
      </c>
      <c r="M525" s="5">
        <v>0</v>
      </c>
      <c r="N525" s="5">
        <v>10</v>
      </c>
      <c r="O525" s="5">
        <v>3</v>
      </c>
      <c r="P525" s="1" t="s">
        <v>22</v>
      </c>
      <c r="Q525" s="1" t="s">
        <v>372</v>
      </c>
      <c r="R525" s="1" t="s">
        <v>46</v>
      </c>
    </row>
    <row r="526" spans="1:18" x14ac:dyDescent="0.25">
      <c r="A526" s="2">
        <v>45965</v>
      </c>
      <c r="B526" s="1" t="s">
        <v>505</v>
      </c>
      <c r="C526" s="1" t="s">
        <v>499</v>
      </c>
      <c r="D526" s="1" t="s">
        <v>18</v>
      </c>
      <c r="E526" s="1" t="s">
        <v>31</v>
      </c>
      <c r="F526" s="1" t="s">
        <v>67</v>
      </c>
      <c r="G526" s="1" t="s">
        <v>74</v>
      </c>
      <c r="H526" s="1">
        <v>15</v>
      </c>
      <c r="I526" s="5">
        <v>105</v>
      </c>
      <c r="J526" s="5">
        <v>140</v>
      </c>
      <c r="K526" s="1">
        <v>5</v>
      </c>
      <c r="L526" s="5">
        <v>2100</v>
      </c>
      <c r="M526" s="5">
        <v>105</v>
      </c>
      <c r="N526" s="5">
        <v>1995</v>
      </c>
      <c r="O526" s="5">
        <v>420</v>
      </c>
      <c r="P526" s="1" t="s">
        <v>49</v>
      </c>
      <c r="Q526" s="1" t="s">
        <v>470</v>
      </c>
      <c r="R526" s="1" t="s">
        <v>46</v>
      </c>
    </row>
    <row r="527" spans="1:18" x14ac:dyDescent="0.25">
      <c r="A527" s="2">
        <v>45767</v>
      </c>
      <c r="B527" s="1" t="s">
        <v>506</v>
      </c>
      <c r="C527" s="1" t="s">
        <v>496</v>
      </c>
      <c r="D527" s="1" t="s">
        <v>55</v>
      </c>
      <c r="E527" s="1" t="s">
        <v>52</v>
      </c>
      <c r="F527" s="1" t="s">
        <v>58</v>
      </c>
      <c r="G527" s="1" t="s">
        <v>87</v>
      </c>
      <c r="H527" s="1">
        <v>10</v>
      </c>
      <c r="I527" s="5">
        <v>8</v>
      </c>
      <c r="J527" s="5">
        <v>10</v>
      </c>
      <c r="K527" s="1">
        <v>15</v>
      </c>
      <c r="L527" s="5">
        <v>100</v>
      </c>
      <c r="M527" s="5">
        <v>15</v>
      </c>
      <c r="N527" s="5">
        <v>85</v>
      </c>
      <c r="O527" s="5">
        <v>5</v>
      </c>
      <c r="P527" s="1" t="s">
        <v>34</v>
      </c>
      <c r="Q527" s="1" t="s">
        <v>471</v>
      </c>
      <c r="R527" s="1" t="s">
        <v>78</v>
      </c>
    </row>
    <row r="528" spans="1:18" x14ac:dyDescent="0.25">
      <c r="A528" s="2">
        <v>45863</v>
      </c>
      <c r="B528" s="1" t="s">
        <v>509</v>
      </c>
      <c r="C528" s="1" t="s">
        <v>501</v>
      </c>
      <c r="D528" s="1" t="s">
        <v>41</v>
      </c>
      <c r="E528" s="1" t="s">
        <v>66</v>
      </c>
      <c r="F528" s="1" t="s">
        <v>38</v>
      </c>
      <c r="G528" s="1" t="s">
        <v>95</v>
      </c>
      <c r="H528" s="1">
        <v>1</v>
      </c>
      <c r="I528" s="5">
        <v>105</v>
      </c>
      <c r="J528" s="5">
        <v>140</v>
      </c>
      <c r="K528" s="1">
        <v>15</v>
      </c>
      <c r="L528" s="5">
        <v>140</v>
      </c>
      <c r="M528" s="5">
        <v>21</v>
      </c>
      <c r="N528" s="5">
        <v>119</v>
      </c>
      <c r="O528" s="5">
        <v>14</v>
      </c>
      <c r="P528" s="1" t="s">
        <v>49</v>
      </c>
      <c r="Q528" s="1" t="s">
        <v>444</v>
      </c>
      <c r="R528" s="1" t="s">
        <v>78</v>
      </c>
    </row>
    <row r="529" spans="1:18" x14ac:dyDescent="0.25">
      <c r="A529" s="2">
        <v>45871</v>
      </c>
      <c r="B529" s="1" t="s">
        <v>500</v>
      </c>
      <c r="C529" s="1" t="s">
        <v>501</v>
      </c>
      <c r="D529" s="1" t="s">
        <v>41</v>
      </c>
      <c r="E529" s="1" t="s">
        <v>37</v>
      </c>
      <c r="F529" s="1" t="s">
        <v>67</v>
      </c>
      <c r="G529" s="1" t="s">
        <v>99</v>
      </c>
      <c r="H529" s="1">
        <v>15</v>
      </c>
      <c r="I529" s="5">
        <v>75</v>
      </c>
      <c r="J529" s="5">
        <v>100</v>
      </c>
      <c r="K529" s="1">
        <v>5</v>
      </c>
      <c r="L529" s="5">
        <v>1500</v>
      </c>
      <c r="M529" s="5">
        <v>75</v>
      </c>
      <c r="N529" s="5">
        <v>1425</v>
      </c>
      <c r="O529" s="5">
        <v>300</v>
      </c>
      <c r="P529" s="1" t="s">
        <v>22</v>
      </c>
      <c r="Q529" s="1" t="s">
        <v>472</v>
      </c>
      <c r="R529" s="1" t="s">
        <v>73</v>
      </c>
    </row>
    <row r="530" spans="1:18" x14ac:dyDescent="0.25">
      <c r="A530" s="2">
        <v>45919</v>
      </c>
      <c r="B530" s="1" t="s">
        <v>502</v>
      </c>
      <c r="C530" s="1" t="s">
        <v>501</v>
      </c>
      <c r="D530" s="1" t="s">
        <v>30</v>
      </c>
      <c r="E530" s="1" t="s">
        <v>52</v>
      </c>
      <c r="F530" s="1" t="s">
        <v>58</v>
      </c>
      <c r="G530" s="1" t="s">
        <v>59</v>
      </c>
      <c r="H530" s="1">
        <v>15</v>
      </c>
      <c r="I530" s="5">
        <v>40</v>
      </c>
      <c r="J530" s="5">
        <v>50</v>
      </c>
      <c r="K530" s="1">
        <v>10</v>
      </c>
      <c r="L530" s="5">
        <v>750</v>
      </c>
      <c r="M530" s="5">
        <v>75</v>
      </c>
      <c r="N530" s="5">
        <v>675</v>
      </c>
      <c r="O530" s="5">
        <v>75</v>
      </c>
      <c r="P530" s="1" t="s">
        <v>22</v>
      </c>
      <c r="Q530" s="1" t="s">
        <v>473</v>
      </c>
      <c r="R530" s="1" t="s">
        <v>36</v>
      </c>
    </row>
    <row r="531" spans="1:18" x14ac:dyDescent="0.25">
      <c r="A531" s="2">
        <v>45944</v>
      </c>
      <c r="B531" s="1" t="s">
        <v>507</v>
      </c>
      <c r="C531" s="1" t="s">
        <v>501</v>
      </c>
      <c r="D531" s="1" t="s">
        <v>18</v>
      </c>
      <c r="E531" s="1" t="s">
        <v>26</v>
      </c>
      <c r="F531" s="1" t="s">
        <v>38</v>
      </c>
      <c r="G531" s="1" t="s">
        <v>107</v>
      </c>
      <c r="H531" s="1">
        <v>1</v>
      </c>
      <c r="I531" s="5">
        <v>15</v>
      </c>
      <c r="J531" s="5">
        <v>20</v>
      </c>
      <c r="K531" s="1">
        <v>15</v>
      </c>
      <c r="L531" s="5">
        <v>20</v>
      </c>
      <c r="M531" s="5">
        <v>3</v>
      </c>
      <c r="N531" s="5">
        <v>17</v>
      </c>
      <c r="O531" s="5">
        <v>2</v>
      </c>
      <c r="P531" s="1" t="s">
        <v>34</v>
      </c>
      <c r="Q531" s="1" t="s">
        <v>340</v>
      </c>
      <c r="R531" s="1" t="s">
        <v>36</v>
      </c>
    </row>
    <row r="532" spans="1:18" x14ac:dyDescent="0.25">
      <c r="A532" s="2">
        <v>45791</v>
      </c>
      <c r="B532" s="1" t="s">
        <v>497</v>
      </c>
      <c r="C532" s="1" t="s">
        <v>496</v>
      </c>
      <c r="D532" s="1" t="s">
        <v>30</v>
      </c>
      <c r="E532" s="1" t="s">
        <v>31</v>
      </c>
      <c r="F532" s="1" t="s">
        <v>67</v>
      </c>
      <c r="G532" s="1" t="s">
        <v>85</v>
      </c>
      <c r="H532" s="1">
        <v>10</v>
      </c>
      <c r="I532" s="5">
        <v>37.5</v>
      </c>
      <c r="J532" s="5">
        <v>50</v>
      </c>
      <c r="K532" s="1">
        <v>5</v>
      </c>
      <c r="L532" s="5">
        <v>500</v>
      </c>
      <c r="M532" s="5">
        <v>25</v>
      </c>
      <c r="N532" s="5">
        <v>475</v>
      </c>
      <c r="O532" s="5">
        <v>100</v>
      </c>
      <c r="P532" s="1" t="s">
        <v>49</v>
      </c>
      <c r="Q532" s="1" t="s">
        <v>277</v>
      </c>
      <c r="R532" s="1" t="s">
        <v>51</v>
      </c>
    </row>
    <row r="533" spans="1:18" x14ac:dyDescent="0.25">
      <c r="A533" s="2">
        <v>45664</v>
      </c>
      <c r="B533" s="1" t="s">
        <v>503</v>
      </c>
      <c r="C533" s="1" t="s">
        <v>499</v>
      </c>
      <c r="D533" s="1" t="s">
        <v>30</v>
      </c>
      <c r="E533" s="1" t="s">
        <v>66</v>
      </c>
      <c r="F533" s="1" t="s">
        <v>43</v>
      </c>
      <c r="G533" s="1" t="s">
        <v>101</v>
      </c>
      <c r="H533" s="1">
        <v>10</v>
      </c>
      <c r="I533" s="5">
        <v>120</v>
      </c>
      <c r="J533" s="5">
        <v>200</v>
      </c>
      <c r="K533" s="1">
        <v>0</v>
      </c>
      <c r="L533" s="5">
        <v>2000</v>
      </c>
      <c r="M533" s="5">
        <v>0</v>
      </c>
      <c r="N533" s="5">
        <v>2000</v>
      </c>
      <c r="O533" s="5">
        <v>800</v>
      </c>
      <c r="P533" s="1" t="s">
        <v>34</v>
      </c>
      <c r="Q533" s="1" t="s">
        <v>474</v>
      </c>
      <c r="R533" s="1" t="s">
        <v>51</v>
      </c>
    </row>
    <row r="534" spans="1:18" x14ac:dyDescent="0.25">
      <c r="A534" s="2">
        <v>45974</v>
      </c>
      <c r="B534" s="1" t="s">
        <v>505</v>
      </c>
      <c r="C534" s="1" t="s">
        <v>499</v>
      </c>
      <c r="D534" s="1" t="s">
        <v>18</v>
      </c>
      <c r="E534" s="1" t="s">
        <v>47</v>
      </c>
      <c r="F534" s="1" t="s">
        <v>32</v>
      </c>
      <c r="G534" s="1" t="s">
        <v>76</v>
      </c>
      <c r="H534" s="1">
        <v>5</v>
      </c>
      <c r="I534" s="5">
        <v>7</v>
      </c>
      <c r="J534" s="5">
        <v>10</v>
      </c>
      <c r="K534" s="1">
        <v>0</v>
      </c>
      <c r="L534" s="5">
        <v>50</v>
      </c>
      <c r="M534" s="5">
        <v>0</v>
      </c>
      <c r="N534" s="5">
        <v>50</v>
      </c>
      <c r="O534" s="5">
        <v>15</v>
      </c>
      <c r="P534" s="1" t="s">
        <v>34</v>
      </c>
      <c r="Q534" s="1" t="s">
        <v>475</v>
      </c>
      <c r="R534" s="1" t="s">
        <v>46</v>
      </c>
    </row>
    <row r="535" spans="1:18" x14ac:dyDescent="0.25">
      <c r="A535" s="2">
        <v>45827</v>
      </c>
      <c r="B535" s="1" t="s">
        <v>495</v>
      </c>
      <c r="C535" s="1" t="s">
        <v>496</v>
      </c>
      <c r="D535" s="1" t="s">
        <v>41</v>
      </c>
      <c r="E535" s="1" t="s">
        <v>31</v>
      </c>
      <c r="F535" s="1" t="s">
        <v>32</v>
      </c>
      <c r="G535" s="1" t="s">
        <v>93</v>
      </c>
      <c r="H535" s="1">
        <v>10</v>
      </c>
      <c r="I535" s="5">
        <v>7</v>
      </c>
      <c r="J535" s="5">
        <v>10</v>
      </c>
      <c r="K535" s="1">
        <v>20</v>
      </c>
      <c r="L535" s="5">
        <v>100</v>
      </c>
      <c r="M535" s="5">
        <v>20</v>
      </c>
      <c r="N535" s="5">
        <v>80</v>
      </c>
      <c r="O535" s="5">
        <v>10</v>
      </c>
      <c r="P535" s="1" t="s">
        <v>22</v>
      </c>
      <c r="Q535" s="1" t="s">
        <v>476</v>
      </c>
      <c r="R535" s="1" t="s">
        <v>78</v>
      </c>
    </row>
    <row r="536" spans="1:18" x14ac:dyDescent="0.25">
      <c r="A536" s="2">
        <v>45825</v>
      </c>
      <c r="B536" s="1" t="s">
        <v>495</v>
      </c>
      <c r="C536" s="1" t="s">
        <v>496</v>
      </c>
      <c r="D536" s="1" t="s">
        <v>55</v>
      </c>
      <c r="E536" s="1" t="s">
        <v>52</v>
      </c>
      <c r="F536" s="1" t="s">
        <v>38</v>
      </c>
      <c r="G536" s="1" t="s">
        <v>105</v>
      </c>
      <c r="H536" s="1">
        <v>5</v>
      </c>
      <c r="I536" s="5">
        <v>37.5</v>
      </c>
      <c r="J536" s="5">
        <v>50</v>
      </c>
      <c r="K536" s="1">
        <v>10</v>
      </c>
      <c r="L536" s="5">
        <v>250</v>
      </c>
      <c r="M536" s="5">
        <v>25</v>
      </c>
      <c r="N536" s="5">
        <v>225</v>
      </c>
      <c r="O536" s="5">
        <v>37.5</v>
      </c>
      <c r="P536" s="1" t="s">
        <v>34</v>
      </c>
      <c r="Q536" s="1" t="s">
        <v>139</v>
      </c>
      <c r="R536" s="1" t="s">
        <v>46</v>
      </c>
    </row>
    <row r="537" spans="1:18" x14ac:dyDescent="0.25">
      <c r="A537" s="2">
        <v>45913</v>
      </c>
      <c r="B537" s="1" t="s">
        <v>502</v>
      </c>
      <c r="C537" s="1" t="s">
        <v>501</v>
      </c>
      <c r="D537" s="1" t="s">
        <v>55</v>
      </c>
      <c r="E537" s="1" t="s">
        <v>66</v>
      </c>
      <c r="F537" s="1" t="s">
        <v>32</v>
      </c>
      <c r="G537" s="1" t="s">
        <v>56</v>
      </c>
      <c r="H537" s="1">
        <v>5</v>
      </c>
      <c r="I537" s="5">
        <v>98</v>
      </c>
      <c r="J537" s="5">
        <v>140</v>
      </c>
      <c r="K537" s="1">
        <v>15</v>
      </c>
      <c r="L537" s="5">
        <v>700</v>
      </c>
      <c r="M537" s="5">
        <v>105</v>
      </c>
      <c r="N537" s="5">
        <v>595</v>
      </c>
      <c r="O537" s="5">
        <v>105</v>
      </c>
      <c r="P537" s="1" t="s">
        <v>22</v>
      </c>
      <c r="Q537" s="1" t="s">
        <v>477</v>
      </c>
      <c r="R537" s="1" t="s">
        <v>46</v>
      </c>
    </row>
    <row r="538" spans="1:18" x14ac:dyDescent="0.25">
      <c r="A538" s="2">
        <v>45995</v>
      </c>
      <c r="B538" s="1" t="s">
        <v>504</v>
      </c>
      <c r="C538" s="1" t="s">
        <v>499</v>
      </c>
      <c r="D538" s="1" t="s">
        <v>55</v>
      </c>
      <c r="E538" s="1" t="s">
        <v>37</v>
      </c>
      <c r="F538" s="1" t="s">
        <v>20</v>
      </c>
      <c r="G538" s="1" t="s">
        <v>97</v>
      </c>
      <c r="H538" s="1">
        <v>15</v>
      </c>
      <c r="I538" s="5">
        <v>91</v>
      </c>
      <c r="J538" s="5">
        <v>140</v>
      </c>
      <c r="K538" s="1">
        <v>0</v>
      </c>
      <c r="L538" s="5">
        <v>2100</v>
      </c>
      <c r="M538" s="5">
        <v>0</v>
      </c>
      <c r="N538" s="5">
        <v>2100</v>
      </c>
      <c r="O538" s="5">
        <v>735</v>
      </c>
      <c r="P538" s="1" t="s">
        <v>49</v>
      </c>
      <c r="Q538" s="1" t="s">
        <v>387</v>
      </c>
      <c r="R538" s="1" t="s">
        <v>51</v>
      </c>
    </row>
    <row r="539" spans="1:18" x14ac:dyDescent="0.25">
      <c r="A539" s="2">
        <v>45664</v>
      </c>
      <c r="B539" s="1" t="s">
        <v>503</v>
      </c>
      <c r="C539" s="1" t="s">
        <v>499</v>
      </c>
      <c r="D539" s="1" t="s">
        <v>41</v>
      </c>
      <c r="E539" s="1" t="s">
        <v>70</v>
      </c>
      <c r="F539" s="1" t="s">
        <v>20</v>
      </c>
      <c r="G539" s="1" t="s">
        <v>79</v>
      </c>
      <c r="H539" s="1">
        <v>10</v>
      </c>
      <c r="I539" s="5">
        <v>130</v>
      </c>
      <c r="J539" s="5">
        <v>200</v>
      </c>
      <c r="K539" s="1">
        <v>5</v>
      </c>
      <c r="L539" s="5">
        <v>2000</v>
      </c>
      <c r="M539" s="5">
        <v>100</v>
      </c>
      <c r="N539" s="5">
        <v>1900</v>
      </c>
      <c r="O539" s="5">
        <v>600</v>
      </c>
      <c r="P539" s="1" t="s">
        <v>22</v>
      </c>
      <c r="Q539" s="1" t="s">
        <v>318</v>
      </c>
      <c r="R539" s="1" t="s">
        <v>51</v>
      </c>
    </row>
    <row r="540" spans="1:18" x14ac:dyDescent="0.25">
      <c r="A540" s="2">
        <v>45877</v>
      </c>
      <c r="B540" s="1" t="s">
        <v>500</v>
      </c>
      <c r="C540" s="1" t="s">
        <v>501</v>
      </c>
      <c r="D540" s="1" t="s">
        <v>55</v>
      </c>
      <c r="E540" s="1" t="s">
        <v>47</v>
      </c>
      <c r="F540" s="1" t="s">
        <v>32</v>
      </c>
      <c r="G540" s="1" t="s">
        <v>76</v>
      </c>
      <c r="H540" s="1">
        <v>2</v>
      </c>
      <c r="I540" s="5">
        <v>7</v>
      </c>
      <c r="J540" s="5">
        <v>10</v>
      </c>
      <c r="K540" s="1">
        <v>10</v>
      </c>
      <c r="L540" s="5">
        <v>20</v>
      </c>
      <c r="M540" s="5">
        <v>2</v>
      </c>
      <c r="N540" s="5">
        <v>18</v>
      </c>
      <c r="O540" s="5">
        <v>4</v>
      </c>
      <c r="P540" s="1" t="s">
        <v>34</v>
      </c>
      <c r="Q540" s="1" t="s">
        <v>478</v>
      </c>
      <c r="R540" s="1" t="s">
        <v>36</v>
      </c>
    </row>
    <row r="541" spans="1:18" x14ac:dyDescent="0.25">
      <c r="A541" s="2">
        <v>45660</v>
      </c>
      <c r="B541" s="1" t="s">
        <v>503</v>
      </c>
      <c r="C541" s="1" t="s">
        <v>499</v>
      </c>
      <c r="D541" s="1" t="s">
        <v>55</v>
      </c>
      <c r="E541" s="1" t="s">
        <v>42</v>
      </c>
      <c r="F541" s="1" t="s">
        <v>20</v>
      </c>
      <c r="G541" s="1" t="s">
        <v>79</v>
      </c>
      <c r="H541" s="1">
        <v>10</v>
      </c>
      <c r="I541" s="5">
        <v>6.5</v>
      </c>
      <c r="J541" s="5">
        <v>10</v>
      </c>
      <c r="K541" s="1">
        <v>0</v>
      </c>
      <c r="L541" s="5">
        <v>100</v>
      </c>
      <c r="M541" s="5">
        <v>0</v>
      </c>
      <c r="N541" s="5">
        <v>100</v>
      </c>
      <c r="O541" s="5">
        <v>35</v>
      </c>
      <c r="P541" s="1" t="s">
        <v>22</v>
      </c>
      <c r="Q541" s="1" t="s">
        <v>208</v>
      </c>
      <c r="R541" s="1" t="s">
        <v>46</v>
      </c>
    </row>
    <row r="542" spans="1:18" x14ac:dyDescent="0.25">
      <c r="A542" s="2">
        <v>45689</v>
      </c>
      <c r="B542" s="1" t="s">
        <v>498</v>
      </c>
      <c r="C542" s="1" t="s">
        <v>499</v>
      </c>
      <c r="D542" s="1" t="s">
        <v>30</v>
      </c>
      <c r="E542" s="1" t="s">
        <v>31</v>
      </c>
      <c r="F542" s="1" t="s">
        <v>20</v>
      </c>
      <c r="G542" s="1" t="s">
        <v>97</v>
      </c>
      <c r="H542" s="1">
        <v>2</v>
      </c>
      <c r="I542" s="5">
        <v>65</v>
      </c>
      <c r="J542" s="5">
        <v>100</v>
      </c>
      <c r="K542" s="1">
        <v>0</v>
      </c>
      <c r="L542" s="5">
        <v>200</v>
      </c>
      <c r="M542" s="5">
        <v>0</v>
      </c>
      <c r="N542" s="5">
        <v>200</v>
      </c>
      <c r="O542" s="5">
        <v>70</v>
      </c>
      <c r="P542" s="1" t="s">
        <v>34</v>
      </c>
      <c r="Q542" s="1" t="s">
        <v>428</v>
      </c>
      <c r="R542" s="1" t="s">
        <v>78</v>
      </c>
    </row>
    <row r="543" spans="1:18" x14ac:dyDescent="0.25">
      <c r="A543" s="2">
        <v>45880</v>
      </c>
      <c r="B543" s="1" t="s">
        <v>500</v>
      </c>
      <c r="C543" s="1" t="s">
        <v>501</v>
      </c>
      <c r="D543" s="1" t="s">
        <v>41</v>
      </c>
      <c r="E543" s="1" t="s">
        <v>47</v>
      </c>
      <c r="F543" s="1" t="s">
        <v>27</v>
      </c>
      <c r="G543" s="1" t="s">
        <v>89</v>
      </c>
      <c r="H543" s="1">
        <v>2</v>
      </c>
      <c r="I543" s="5">
        <v>140</v>
      </c>
      <c r="J543" s="5">
        <v>200</v>
      </c>
      <c r="K543" s="1">
        <v>5</v>
      </c>
      <c r="L543" s="5">
        <v>400</v>
      </c>
      <c r="M543" s="5">
        <v>20</v>
      </c>
      <c r="N543" s="5">
        <v>380</v>
      </c>
      <c r="O543" s="5">
        <v>100</v>
      </c>
      <c r="P543" s="1" t="s">
        <v>49</v>
      </c>
      <c r="Q543" s="1" t="s">
        <v>479</v>
      </c>
      <c r="R543" s="1" t="s">
        <v>73</v>
      </c>
    </row>
    <row r="544" spans="1:18" x14ac:dyDescent="0.25">
      <c r="A544" s="2">
        <v>45856</v>
      </c>
      <c r="B544" s="1" t="s">
        <v>509</v>
      </c>
      <c r="C544" s="1" t="s">
        <v>501</v>
      </c>
      <c r="D544" s="1" t="s">
        <v>25</v>
      </c>
      <c r="E544" s="1" t="s">
        <v>52</v>
      </c>
      <c r="F544" s="1" t="s">
        <v>38</v>
      </c>
      <c r="G544" s="1" t="s">
        <v>103</v>
      </c>
      <c r="H544" s="1">
        <v>10</v>
      </c>
      <c r="I544" s="5">
        <v>150</v>
      </c>
      <c r="J544" s="5">
        <v>200</v>
      </c>
      <c r="K544" s="1">
        <v>0</v>
      </c>
      <c r="L544" s="5">
        <v>2000</v>
      </c>
      <c r="M544" s="5">
        <v>0</v>
      </c>
      <c r="N544" s="5">
        <v>2000</v>
      </c>
      <c r="O544" s="5">
        <v>500</v>
      </c>
      <c r="P544" s="1" t="s">
        <v>22</v>
      </c>
      <c r="Q544" s="1" t="s">
        <v>480</v>
      </c>
      <c r="R544" s="1" t="s">
        <v>78</v>
      </c>
    </row>
    <row r="545" spans="1:18" x14ac:dyDescent="0.25">
      <c r="A545" s="2">
        <v>45824</v>
      </c>
      <c r="B545" s="1" t="s">
        <v>495</v>
      </c>
      <c r="C545" s="1" t="s">
        <v>496</v>
      </c>
      <c r="D545" s="1" t="s">
        <v>41</v>
      </c>
      <c r="E545" s="1" t="s">
        <v>42</v>
      </c>
      <c r="F545" s="1" t="s">
        <v>43</v>
      </c>
      <c r="G545" s="1" t="s">
        <v>83</v>
      </c>
      <c r="H545" s="1">
        <v>2</v>
      </c>
      <c r="I545" s="5">
        <v>84</v>
      </c>
      <c r="J545" s="5">
        <v>140</v>
      </c>
      <c r="K545" s="1">
        <v>5</v>
      </c>
      <c r="L545" s="5">
        <v>280</v>
      </c>
      <c r="M545" s="5">
        <v>14</v>
      </c>
      <c r="N545" s="5">
        <v>266</v>
      </c>
      <c r="O545" s="5">
        <v>98</v>
      </c>
      <c r="P545" s="1" t="s">
        <v>22</v>
      </c>
      <c r="Q545" s="1" t="s">
        <v>86</v>
      </c>
      <c r="R545" s="1" t="s">
        <v>51</v>
      </c>
    </row>
    <row r="546" spans="1:18" x14ac:dyDescent="0.25">
      <c r="A546" s="2">
        <v>45844</v>
      </c>
      <c r="B546" s="1" t="s">
        <v>509</v>
      </c>
      <c r="C546" s="1" t="s">
        <v>501</v>
      </c>
      <c r="D546" s="1" t="s">
        <v>25</v>
      </c>
      <c r="E546" s="1" t="s">
        <v>37</v>
      </c>
      <c r="F546" s="1" t="s">
        <v>20</v>
      </c>
      <c r="G546" s="1" t="s">
        <v>79</v>
      </c>
      <c r="H546" s="1">
        <v>15</v>
      </c>
      <c r="I546" s="5">
        <v>325</v>
      </c>
      <c r="J546" s="5">
        <v>500</v>
      </c>
      <c r="K546" s="1">
        <v>10</v>
      </c>
      <c r="L546" s="5">
        <v>7500</v>
      </c>
      <c r="M546" s="5">
        <v>750</v>
      </c>
      <c r="N546" s="5">
        <v>6750</v>
      </c>
      <c r="O546" s="5">
        <v>1875</v>
      </c>
      <c r="P546" s="1" t="s">
        <v>49</v>
      </c>
      <c r="Q546" s="1" t="s">
        <v>470</v>
      </c>
      <c r="R546" s="1" t="s">
        <v>73</v>
      </c>
    </row>
    <row r="547" spans="1:18" x14ac:dyDescent="0.25">
      <c r="A547" s="2">
        <v>45782</v>
      </c>
      <c r="B547" s="1" t="s">
        <v>497</v>
      </c>
      <c r="C547" s="1" t="s">
        <v>496</v>
      </c>
      <c r="D547" s="1" t="s">
        <v>55</v>
      </c>
      <c r="E547" s="1" t="s">
        <v>47</v>
      </c>
      <c r="F547" s="1" t="s">
        <v>32</v>
      </c>
      <c r="G547" s="1" t="s">
        <v>33</v>
      </c>
      <c r="H547" s="1">
        <v>5</v>
      </c>
      <c r="I547" s="5">
        <v>70</v>
      </c>
      <c r="J547" s="5">
        <v>100</v>
      </c>
      <c r="K547" s="1">
        <v>0</v>
      </c>
      <c r="L547" s="5">
        <v>500</v>
      </c>
      <c r="M547" s="5">
        <v>0</v>
      </c>
      <c r="N547" s="5">
        <v>500</v>
      </c>
      <c r="O547" s="5">
        <v>150</v>
      </c>
      <c r="P547" s="1" t="s">
        <v>49</v>
      </c>
      <c r="Q547" s="1" t="s">
        <v>270</v>
      </c>
      <c r="R547" s="1" t="s">
        <v>46</v>
      </c>
    </row>
    <row r="548" spans="1:18" x14ac:dyDescent="0.25">
      <c r="A548" s="2">
        <v>45795</v>
      </c>
      <c r="B548" s="1" t="s">
        <v>497</v>
      </c>
      <c r="C548" s="1" t="s">
        <v>496</v>
      </c>
      <c r="D548" s="1" t="s">
        <v>25</v>
      </c>
      <c r="E548" s="1" t="s">
        <v>63</v>
      </c>
      <c r="F548" s="1" t="s">
        <v>38</v>
      </c>
      <c r="G548" s="1" t="s">
        <v>39</v>
      </c>
      <c r="H548" s="1">
        <v>5</v>
      </c>
      <c r="I548" s="5">
        <v>15</v>
      </c>
      <c r="J548" s="5">
        <v>20</v>
      </c>
      <c r="K548" s="1">
        <v>5</v>
      </c>
      <c r="L548" s="5">
        <v>100</v>
      </c>
      <c r="M548" s="5">
        <v>5</v>
      </c>
      <c r="N548" s="5">
        <v>95</v>
      </c>
      <c r="O548" s="5">
        <v>20</v>
      </c>
      <c r="P548" s="1" t="s">
        <v>49</v>
      </c>
      <c r="Q548" s="1" t="s">
        <v>481</v>
      </c>
      <c r="R548" s="1" t="s">
        <v>36</v>
      </c>
    </row>
    <row r="549" spans="1:18" x14ac:dyDescent="0.25">
      <c r="A549" s="2">
        <v>45984</v>
      </c>
      <c r="B549" s="1" t="s">
        <v>505</v>
      </c>
      <c r="C549" s="1" t="s">
        <v>499</v>
      </c>
      <c r="D549" s="1" t="s">
        <v>30</v>
      </c>
      <c r="E549" s="1" t="s">
        <v>66</v>
      </c>
      <c r="F549" s="1" t="s">
        <v>38</v>
      </c>
      <c r="G549" s="1" t="s">
        <v>103</v>
      </c>
      <c r="H549" s="1">
        <v>5</v>
      </c>
      <c r="I549" s="5">
        <v>75</v>
      </c>
      <c r="J549" s="5">
        <v>100</v>
      </c>
      <c r="K549" s="1">
        <v>0</v>
      </c>
      <c r="L549" s="5">
        <v>500</v>
      </c>
      <c r="M549" s="5">
        <v>0</v>
      </c>
      <c r="N549" s="5">
        <v>500</v>
      </c>
      <c r="O549" s="5">
        <v>125</v>
      </c>
      <c r="P549" s="1" t="s">
        <v>34</v>
      </c>
      <c r="Q549" s="1" t="s">
        <v>482</v>
      </c>
      <c r="R549" s="1" t="s">
        <v>24</v>
      </c>
    </row>
    <row r="550" spans="1:18" x14ac:dyDescent="0.25">
      <c r="A550" s="2">
        <v>45719</v>
      </c>
      <c r="B550" s="1" t="s">
        <v>508</v>
      </c>
      <c r="C550" s="1" t="s">
        <v>496</v>
      </c>
      <c r="D550" s="1" t="s">
        <v>25</v>
      </c>
      <c r="E550" s="1" t="s">
        <v>19</v>
      </c>
      <c r="F550" s="1" t="s">
        <v>58</v>
      </c>
      <c r="G550" s="1" t="s">
        <v>109</v>
      </c>
      <c r="H550" s="1">
        <v>5</v>
      </c>
      <c r="I550" s="5">
        <v>112</v>
      </c>
      <c r="J550" s="5">
        <v>140</v>
      </c>
      <c r="K550" s="1">
        <v>0</v>
      </c>
      <c r="L550" s="5">
        <v>700</v>
      </c>
      <c r="M550" s="5">
        <v>0</v>
      </c>
      <c r="N550" s="5">
        <v>700</v>
      </c>
      <c r="O550" s="5">
        <v>140</v>
      </c>
      <c r="P550" s="1" t="s">
        <v>49</v>
      </c>
      <c r="Q550" s="1" t="s">
        <v>483</v>
      </c>
      <c r="R550" s="1" t="s">
        <v>46</v>
      </c>
    </row>
    <row r="551" spans="1:18" x14ac:dyDescent="0.25">
      <c r="A551" s="2">
        <v>45962</v>
      </c>
      <c r="B551" s="1" t="s">
        <v>505</v>
      </c>
      <c r="C551" s="1" t="s">
        <v>499</v>
      </c>
      <c r="D551" s="1" t="s">
        <v>18</v>
      </c>
      <c r="E551" s="1" t="s">
        <v>42</v>
      </c>
      <c r="F551" s="1" t="s">
        <v>38</v>
      </c>
      <c r="G551" s="1" t="s">
        <v>39</v>
      </c>
      <c r="H551" s="1">
        <v>15</v>
      </c>
      <c r="I551" s="5">
        <v>7.5</v>
      </c>
      <c r="J551" s="5">
        <v>10</v>
      </c>
      <c r="K551" s="1">
        <v>20</v>
      </c>
      <c r="L551" s="5">
        <v>150</v>
      </c>
      <c r="M551" s="5">
        <v>30</v>
      </c>
      <c r="N551" s="5">
        <v>120</v>
      </c>
      <c r="O551" s="5">
        <v>7.5</v>
      </c>
      <c r="P551" s="1" t="s">
        <v>49</v>
      </c>
      <c r="Q551" s="1" t="s">
        <v>408</v>
      </c>
      <c r="R551" s="1" t="s">
        <v>46</v>
      </c>
    </row>
    <row r="552" spans="1:18" x14ac:dyDescent="0.25">
      <c r="A552" s="2">
        <v>45848</v>
      </c>
      <c r="B552" s="1" t="s">
        <v>509</v>
      </c>
      <c r="C552" s="1" t="s">
        <v>501</v>
      </c>
      <c r="D552" s="1" t="s">
        <v>18</v>
      </c>
      <c r="E552" s="1" t="s">
        <v>70</v>
      </c>
      <c r="F552" s="1" t="s">
        <v>27</v>
      </c>
      <c r="G552" s="1" t="s">
        <v>111</v>
      </c>
      <c r="H552" s="1">
        <v>15</v>
      </c>
      <c r="I552" s="5">
        <v>14</v>
      </c>
      <c r="J552" s="5">
        <v>20</v>
      </c>
      <c r="K552" s="1">
        <v>20</v>
      </c>
      <c r="L552" s="5">
        <v>300</v>
      </c>
      <c r="M552" s="5">
        <v>60</v>
      </c>
      <c r="N552" s="5">
        <v>240</v>
      </c>
      <c r="O552" s="5">
        <v>30</v>
      </c>
      <c r="P552" s="1" t="s">
        <v>22</v>
      </c>
      <c r="Q552" s="1" t="s">
        <v>455</v>
      </c>
      <c r="R552" s="1" t="s">
        <v>73</v>
      </c>
    </row>
    <row r="553" spans="1:18" x14ac:dyDescent="0.25">
      <c r="A553" s="2">
        <v>45998</v>
      </c>
      <c r="B553" s="1" t="s">
        <v>504</v>
      </c>
      <c r="C553" s="1" t="s">
        <v>499</v>
      </c>
      <c r="D553" s="1" t="s">
        <v>30</v>
      </c>
      <c r="E553" s="1" t="s">
        <v>70</v>
      </c>
      <c r="F553" s="1" t="s">
        <v>58</v>
      </c>
      <c r="G553" s="1" t="s">
        <v>87</v>
      </c>
      <c r="H553" s="1">
        <v>5</v>
      </c>
      <c r="I553" s="5">
        <v>40</v>
      </c>
      <c r="J553" s="5">
        <v>50</v>
      </c>
      <c r="K553" s="1">
        <v>10</v>
      </c>
      <c r="L553" s="5">
        <v>250</v>
      </c>
      <c r="M553" s="5">
        <v>25</v>
      </c>
      <c r="N553" s="5">
        <v>225</v>
      </c>
      <c r="O553" s="5">
        <v>25</v>
      </c>
      <c r="P553" s="1" t="s">
        <v>34</v>
      </c>
      <c r="Q553" s="1" t="s">
        <v>418</v>
      </c>
      <c r="R553" s="1" t="s">
        <v>36</v>
      </c>
    </row>
    <row r="554" spans="1:18" x14ac:dyDescent="0.25">
      <c r="A554" s="2">
        <v>45885</v>
      </c>
      <c r="B554" s="1" t="s">
        <v>500</v>
      </c>
      <c r="C554" s="1" t="s">
        <v>501</v>
      </c>
      <c r="D554" s="1" t="s">
        <v>30</v>
      </c>
      <c r="E554" s="1" t="s">
        <v>52</v>
      </c>
      <c r="F554" s="1" t="s">
        <v>27</v>
      </c>
      <c r="G554" s="1" t="s">
        <v>64</v>
      </c>
      <c r="H554" s="1">
        <v>2</v>
      </c>
      <c r="I554" s="5">
        <v>7</v>
      </c>
      <c r="J554" s="5">
        <v>10</v>
      </c>
      <c r="K554" s="1">
        <v>5</v>
      </c>
      <c r="L554" s="5">
        <v>20</v>
      </c>
      <c r="M554" s="5">
        <v>1</v>
      </c>
      <c r="N554" s="5">
        <v>19</v>
      </c>
      <c r="O554" s="5">
        <v>5</v>
      </c>
      <c r="P554" s="1" t="s">
        <v>34</v>
      </c>
      <c r="Q554" s="1" t="s">
        <v>484</v>
      </c>
      <c r="R554" s="1" t="s">
        <v>46</v>
      </c>
    </row>
    <row r="555" spans="1:18" x14ac:dyDescent="0.25">
      <c r="A555" s="2">
        <v>45661</v>
      </c>
      <c r="B555" s="1" t="s">
        <v>503</v>
      </c>
      <c r="C555" s="1" t="s">
        <v>499</v>
      </c>
      <c r="D555" s="1" t="s">
        <v>30</v>
      </c>
      <c r="E555" s="1" t="s">
        <v>31</v>
      </c>
      <c r="F555" s="1" t="s">
        <v>32</v>
      </c>
      <c r="G555" s="1" t="s">
        <v>48</v>
      </c>
      <c r="H555" s="1">
        <v>5</v>
      </c>
      <c r="I555" s="5">
        <v>7</v>
      </c>
      <c r="J555" s="5">
        <v>10</v>
      </c>
      <c r="K555" s="1">
        <v>0</v>
      </c>
      <c r="L555" s="5">
        <v>50</v>
      </c>
      <c r="M555" s="5">
        <v>0</v>
      </c>
      <c r="N555" s="5">
        <v>50</v>
      </c>
      <c r="O555" s="5">
        <v>15</v>
      </c>
      <c r="P555" s="1" t="s">
        <v>22</v>
      </c>
      <c r="Q555" s="1" t="s">
        <v>328</v>
      </c>
      <c r="R555" s="1" t="s">
        <v>78</v>
      </c>
    </row>
    <row r="556" spans="1:18" x14ac:dyDescent="0.25">
      <c r="A556" s="2">
        <v>45759</v>
      </c>
      <c r="B556" s="1" t="s">
        <v>506</v>
      </c>
      <c r="C556" s="1" t="s">
        <v>496</v>
      </c>
      <c r="D556" s="1" t="s">
        <v>25</v>
      </c>
      <c r="E556" s="1" t="s">
        <v>47</v>
      </c>
      <c r="F556" s="1" t="s">
        <v>38</v>
      </c>
      <c r="G556" s="1" t="s">
        <v>103</v>
      </c>
      <c r="H556" s="1">
        <v>5</v>
      </c>
      <c r="I556" s="5">
        <v>15</v>
      </c>
      <c r="J556" s="5">
        <v>20</v>
      </c>
      <c r="K556" s="1">
        <v>5</v>
      </c>
      <c r="L556" s="5">
        <v>100</v>
      </c>
      <c r="M556" s="5">
        <v>5</v>
      </c>
      <c r="N556" s="5">
        <v>95</v>
      </c>
      <c r="O556" s="5">
        <v>20</v>
      </c>
      <c r="P556" s="1" t="s">
        <v>49</v>
      </c>
      <c r="Q556" s="1" t="s">
        <v>327</v>
      </c>
      <c r="R556" s="1" t="s">
        <v>24</v>
      </c>
    </row>
    <row r="557" spans="1:18" x14ac:dyDescent="0.25">
      <c r="A557" s="2">
        <v>45969</v>
      </c>
      <c r="B557" s="1" t="s">
        <v>505</v>
      </c>
      <c r="C557" s="1" t="s">
        <v>499</v>
      </c>
      <c r="D557" s="1" t="s">
        <v>30</v>
      </c>
      <c r="E557" s="1" t="s">
        <v>52</v>
      </c>
      <c r="F557" s="1" t="s">
        <v>32</v>
      </c>
      <c r="G557" s="1" t="s">
        <v>48</v>
      </c>
      <c r="H557" s="1">
        <v>2</v>
      </c>
      <c r="I557" s="5">
        <v>140</v>
      </c>
      <c r="J557" s="5">
        <v>200</v>
      </c>
      <c r="K557" s="1">
        <v>15</v>
      </c>
      <c r="L557" s="5">
        <v>400</v>
      </c>
      <c r="M557" s="5">
        <v>60</v>
      </c>
      <c r="N557" s="5">
        <v>340</v>
      </c>
      <c r="O557" s="5">
        <v>60</v>
      </c>
      <c r="P557" s="1" t="s">
        <v>49</v>
      </c>
      <c r="Q557" s="1" t="s">
        <v>485</v>
      </c>
      <c r="R557" s="1" t="s">
        <v>73</v>
      </c>
    </row>
    <row r="558" spans="1:18" x14ac:dyDescent="0.25">
      <c r="A558" s="2">
        <v>45741</v>
      </c>
      <c r="B558" s="1" t="s">
        <v>508</v>
      </c>
      <c r="C558" s="1" t="s">
        <v>496</v>
      </c>
      <c r="D558" s="1" t="s">
        <v>30</v>
      </c>
      <c r="E558" s="1" t="s">
        <v>26</v>
      </c>
      <c r="F558" s="1" t="s">
        <v>67</v>
      </c>
      <c r="G558" s="1" t="s">
        <v>99</v>
      </c>
      <c r="H558" s="1">
        <v>1</v>
      </c>
      <c r="I558" s="5">
        <v>150</v>
      </c>
      <c r="J558" s="5">
        <v>200</v>
      </c>
      <c r="K558" s="1">
        <v>15</v>
      </c>
      <c r="L558" s="5">
        <v>200</v>
      </c>
      <c r="M558" s="5">
        <v>30</v>
      </c>
      <c r="N558" s="5">
        <v>170</v>
      </c>
      <c r="O558" s="5">
        <v>20</v>
      </c>
      <c r="P558" s="1" t="s">
        <v>34</v>
      </c>
      <c r="Q558" s="1" t="s">
        <v>486</v>
      </c>
      <c r="R558" s="1" t="s">
        <v>46</v>
      </c>
    </row>
    <row r="559" spans="1:18" x14ac:dyDescent="0.25">
      <c r="A559" s="2">
        <v>45730</v>
      </c>
      <c r="B559" s="1" t="s">
        <v>508</v>
      </c>
      <c r="C559" s="1" t="s">
        <v>496</v>
      </c>
      <c r="D559" s="1" t="s">
        <v>41</v>
      </c>
      <c r="E559" s="1" t="s">
        <v>47</v>
      </c>
      <c r="F559" s="1" t="s">
        <v>67</v>
      </c>
      <c r="G559" s="1" t="s">
        <v>74</v>
      </c>
      <c r="H559" s="1">
        <v>2</v>
      </c>
      <c r="I559" s="5">
        <v>15</v>
      </c>
      <c r="J559" s="5">
        <v>20</v>
      </c>
      <c r="K559" s="1">
        <v>5</v>
      </c>
      <c r="L559" s="5">
        <v>40</v>
      </c>
      <c r="M559" s="5">
        <v>2</v>
      </c>
      <c r="N559" s="5">
        <v>38</v>
      </c>
      <c r="O559" s="5">
        <v>8</v>
      </c>
      <c r="P559" s="1" t="s">
        <v>49</v>
      </c>
      <c r="Q559" s="1" t="s">
        <v>238</v>
      </c>
      <c r="R559" s="1" t="s">
        <v>24</v>
      </c>
    </row>
    <row r="560" spans="1:18" x14ac:dyDescent="0.25">
      <c r="A560" s="2">
        <v>45749</v>
      </c>
      <c r="B560" s="1" t="s">
        <v>506</v>
      </c>
      <c r="C560" s="1" t="s">
        <v>496</v>
      </c>
      <c r="D560" s="1" t="s">
        <v>25</v>
      </c>
      <c r="E560" s="1" t="s">
        <v>63</v>
      </c>
      <c r="F560" s="1" t="s">
        <v>32</v>
      </c>
      <c r="G560" s="1" t="s">
        <v>48</v>
      </c>
      <c r="H560" s="1">
        <v>2</v>
      </c>
      <c r="I560" s="5">
        <v>350</v>
      </c>
      <c r="J560" s="5">
        <v>500</v>
      </c>
      <c r="K560" s="1">
        <v>20</v>
      </c>
      <c r="L560" s="5">
        <v>1000</v>
      </c>
      <c r="M560" s="5">
        <v>200</v>
      </c>
      <c r="N560" s="5">
        <v>800</v>
      </c>
      <c r="O560" s="5">
        <v>100</v>
      </c>
      <c r="P560" s="1" t="s">
        <v>49</v>
      </c>
      <c r="Q560" s="1" t="s">
        <v>77</v>
      </c>
      <c r="R560" s="1" t="s">
        <v>36</v>
      </c>
    </row>
    <row r="561" spans="1:18" x14ac:dyDescent="0.25">
      <c r="A561" s="2">
        <v>45839</v>
      </c>
      <c r="B561" s="1" t="s">
        <v>509</v>
      </c>
      <c r="C561" s="1" t="s">
        <v>501</v>
      </c>
      <c r="D561" s="1" t="s">
        <v>18</v>
      </c>
      <c r="E561" s="1" t="s">
        <v>47</v>
      </c>
      <c r="F561" s="1" t="s">
        <v>43</v>
      </c>
      <c r="G561" s="1" t="s">
        <v>83</v>
      </c>
      <c r="H561" s="1">
        <v>6</v>
      </c>
      <c r="I561" s="5">
        <v>30</v>
      </c>
      <c r="J561" s="5">
        <v>50</v>
      </c>
      <c r="K561" s="1">
        <v>0</v>
      </c>
      <c r="L561" s="5">
        <v>300</v>
      </c>
      <c r="M561" s="5">
        <v>0</v>
      </c>
      <c r="N561" s="5">
        <v>300</v>
      </c>
      <c r="O561" s="5">
        <v>120</v>
      </c>
      <c r="P561" s="1" t="s">
        <v>22</v>
      </c>
      <c r="Q561" s="1" t="s">
        <v>487</v>
      </c>
      <c r="R561" s="1" t="s">
        <v>24</v>
      </c>
    </row>
    <row r="562" spans="1:18" x14ac:dyDescent="0.25">
      <c r="A562" s="2">
        <v>45763</v>
      </c>
      <c r="B562" s="1" t="s">
        <v>506</v>
      </c>
      <c r="C562" s="1" t="s">
        <v>496</v>
      </c>
      <c r="D562" s="1" t="s">
        <v>55</v>
      </c>
      <c r="E562" s="1" t="s">
        <v>42</v>
      </c>
      <c r="F562" s="1" t="s">
        <v>32</v>
      </c>
      <c r="G562" s="1" t="s">
        <v>93</v>
      </c>
      <c r="H562" s="1">
        <v>1</v>
      </c>
      <c r="I562" s="5">
        <v>14</v>
      </c>
      <c r="J562" s="5">
        <v>20</v>
      </c>
      <c r="K562" s="1">
        <v>5</v>
      </c>
      <c r="L562" s="5">
        <v>20</v>
      </c>
      <c r="M562" s="5">
        <v>1</v>
      </c>
      <c r="N562" s="5">
        <v>19</v>
      </c>
      <c r="O562" s="5">
        <v>5</v>
      </c>
      <c r="P562" s="1" t="s">
        <v>49</v>
      </c>
      <c r="Q562" s="1" t="s">
        <v>423</v>
      </c>
      <c r="R562" s="1" t="s">
        <v>46</v>
      </c>
    </row>
    <row r="563" spans="1:18" x14ac:dyDescent="0.25">
      <c r="A563" s="2">
        <v>45748</v>
      </c>
      <c r="B563" s="1" t="s">
        <v>506</v>
      </c>
      <c r="C563" s="1" t="s">
        <v>496</v>
      </c>
      <c r="D563" s="1" t="s">
        <v>30</v>
      </c>
      <c r="E563" s="1" t="s">
        <v>66</v>
      </c>
      <c r="F563" s="1" t="s">
        <v>32</v>
      </c>
      <c r="G563" s="1" t="s">
        <v>93</v>
      </c>
      <c r="H563" s="1">
        <v>1</v>
      </c>
      <c r="I563" s="5">
        <v>98</v>
      </c>
      <c r="J563" s="5">
        <v>140</v>
      </c>
      <c r="K563" s="1">
        <v>0</v>
      </c>
      <c r="L563" s="5">
        <v>140</v>
      </c>
      <c r="M563" s="5">
        <v>0</v>
      </c>
      <c r="N563" s="5">
        <v>140</v>
      </c>
      <c r="O563" s="5">
        <v>42</v>
      </c>
      <c r="P563" s="1" t="s">
        <v>22</v>
      </c>
      <c r="Q563" s="1" t="s">
        <v>289</v>
      </c>
      <c r="R563" s="1" t="s">
        <v>73</v>
      </c>
    </row>
    <row r="564" spans="1:18" x14ac:dyDescent="0.25">
      <c r="A564" s="2">
        <v>45970</v>
      </c>
      <c r="B564" s="1" t="s">
        <v>505</v>
      </c>
      <c r="C564" s="1" t="s">
        <v>499</v>
      </c>
      <c r="D564" s="1" t="s">
        <v>41</v>
      </c>
      <c r="E564" s="1" t="s">
        <v>70</v>
      </c>
      <c r="F564" s="1" t="s">
        <v>67</v>
      </c>
      <c r="G564" s="1" t="s">
        <v>74</v>
      </c>
      <c r="H564" s="1">
        <v>1</v>
      </c>
      <c r="I564" s="5">
        <v>75</v>
      </c>
      <c r="J564" s="5">
        <v>100</v>
      </c>
      <c r="K564" s="1">
        <v>20</v>
      </c>
      <c r="L564" s="5">
        <v>100</v>
      </c>
      <c r="M564" s="5">
        <v>20</v>
      </c>
      <c r="N564" s="5">
        <v>80</v>
      </c>
      <c r="O564" s="5">
        <v>5</v>
      </c>
      <c r="P564" s="1" t="s">
        <v>34</v>
      </c>
      <c r="Q564" s="1" t="s">
        <v>397</v>
      </c>
      <c r="R564" s="1" t="s">
        <v>51</v>
      </c>
    </row>
    <row r="565" spans="1:18" x14ac:dyDescent="0.25">
      <c r="A565" s="2">
        <v>45756</v>
      </c>
      <c r="B565" s="1" t="s">
        <v>506</v>
      </c>
      <c r="C565" s="1" t="s">
        <v>496</v>
      </c>
      <c r="D565" s="1" t="s">
        <v>25</v>
      </c>
      <c r="E565" s="1" t="s">
        <v>52</v>
      </c>
      <c r="F565" s="1" t="s">
        <v>20</v>
      </c>
      <c r="G565" s="1" t="s">
        <v>97</v>
      </c>
      <c r="H565" s="1">
        <v>15</v>
      </c>
      <c r="I565" s="5">
        <v>91</v>
      </c>
      <c r="J565" s="5">
        <v>140</v>
      </c>
      <c r="K565" s="1">
        <v>0</v>
      </c>
      <c r="L565" s="5">
        <v>2100</v>
      </c>
      <c r="M565" s="5">
        <v>0</v>
      </c>
      <c r="N565" s="5">
        <v>2100</v>
      </c>
      <c r="O565" s="5">
        <v>735</v>
      </c>
      <c r="P565" s="1" t="s">
        <v>34</v>
      </c>
      <c r="Q565" s="1" t="s">
        <v>488</v>
      </c>
      <c r="R565" s="1" t="s">
        <v>51</v>
      </c>
    </row>
    <row r="566" spans="1:18" x14ac:dyDescent="0.25">
      <c r="A566" s="2">
        <v>45775</v>
      </c>
      <c r="B566" s="1" t="s">
        <v>506</v>
      </c>
      <c r="C566" s="1" t="s">
        <v>496</v>
      </c>
      <c r="D566" s="1" t="s">
        <v>55</v>
      </c>
      <c r="E566" s="1" t="s">
        <v>19</v>
      </c>
      <c r="F566" s="1" t="s">
        <v>27</v>
      </c>
      <c r="G566" s="1" t="s">
        <v>28</v>
      </c>
      <c r="H566" s="1">
        <v>1</v>
      </c>
      <c r="I566" s="5">
        <v>70</v>
      </c>
      <c r="J566" s="5">
        <v>100</v>
      </c>
      <c r="K566" s="1">
        <v>15</v>
      </c>
      <c r="L566" s="5">
        <v>100</v>
      </c>
      <c r="M566" s="5">
        <v>15</v>
      </c>
      <c r="N566" s="5">
        <v>85</v>
      </c>
      <c r="O566" s="5">
        <v>15</v>
      </c>
      <c r="P566" s="1" t="s">
        <v>34</v>
      </c>
      <c r="Q566" s="1" t="s">
        <v>489</v>
      </c>
      <c r="R566" s="1" t="s">
        <v>78</v>
      </c>
    </row>
    <row r="567" spans="1:18" x14ac:dyDescent="0.25">
      <c r="A567" s="2">
        <v>45671</v>
      </c>
      <c r="B567" s="1" t="s">
        <v>503</v>
      </c>
      <c r="C567" s="1" t="s">
        <v>499</v>
      </c>
      <c r="D567" s="1" t="s">
        <v>30</v>
      </c>
      <c r="E567" s="1" t="s">
        <v>70</v>
      </c>
      <c r="F567" s="1" t="s">
        <v>43</v>
      </c>
      <c r="G567" s="1" t="s">
        <v>44</v>
      </c>
      <c r="H567" s="1">
        <v>2</v>
      </c>
      <c r="I567" s="5">
        <v>120</v>
      </c>
      <c r="J567" s="5">
        <v>200</v>
      </c>
      <c r="K567" s="1">
        <v>10</v>
      </c>
      <c r="L567" s="5">
        <v>400</v>
      </c>
      <c r="M567" s="5">
        <v>40</v>
      </c>
      <c r="N567" s="5">
        <v>360</v>
      </c>
      <c r="O567" s="5">
        <v>120</v>
      </c>
      <c r="P567" s="1" t="s">
        <v>34</v>
      </c>
      <c r="Q567" s="1" t="s">
        <v>460</v>
      </c>
      <c r="R567" s="1" t="s">
        <v>36</v>
      </c>
    </row>
    <row r="568" spans="1:18" x14ac:dyDescent="0.25">
      <c r="A568" s="2">
        <v>45841</v>
      </c>
      <c r="B568" s="1" t="s">
        <v>509</v>
      </c>
      <c r="C568" s="1" t="s">
        <v>501</v>
      </c>
      <c r="D568" s="1" t="s">
        <v>25</v>
      </c>
      <c r="E568" s="1" t="s">
        <v>47</v>
      </c>
      <c r="F568" s="1" t="s">
        <v>38</v>
      </c>
      <c r="G568" s="1" t="s">
        <v>105</v>
      </c>
      <c r="H568" s="1">
        <v>5</v>
      </c>
      <c r="I568" s="5">
        <v>150</v>
      </c>
      <c r="J568" s="5">
        <v>200</v>
      </c>
      <c r="K568" s="1">
        <v>20</v>
      </c>
      <c r="L568" s="5">
        <v>1000</v>
      </c>
      <c r="M568" s="5">
        <v>200</v>
      </c>
      <c r="N568" s="5">
        <v>800</v>
      </c>
      <c r="O568" s="5">
        <v>50</v>
      </c>
      <c r="P568" s="1" t="s">
        <v>22</v>
      </c>
      <c r="Q568" s="1" t="s">
        <v>490</v>
      </c>
      <c r="R568" s="1" t="s">
        <v>36</v>
      </c>
    </row>
    <row r="569" spans="1:18" x14ac:dyDescent="0.25">
      <c r="A569" s="2">
        <v>45893</v>
      </c>
      <c r="B569" s="1" t="s">
        <v>500</v>
      </c>
      <c r="C569" s="1" t="s">
        <v>501</v>
      </c>
      <c r="D569" s="1" t="s">
        <v>55</v>
      </c>
      <c r="E569" s="1" t="s">
        <v>70</v>
      </c>
      <c r="F569" s="1" t="s">
        <v>38</v>
      </c>
      <c r="G569" s="1" t="s">
        <v>107</v>
      </c>
      <c r="H569" s="1">
        <v>10</v>
      </c>
      <c r="I569" s="5">
        <v>7.5</v>
      </c>
      <c r="J569" s="5">
        <v>10</v>
      </c>
      <c r="K569" s="1">
        <v>15</v>
      </c>
      <c r="L569" s="5">
        <v>100</v>
      </c>
      <c r="M569" s="5">
        <v>15</v>
      </c>
      <c r="N569" s="5">
        <v>85</v>
      </c>
      <c r="O569" s="5">
        <v>10</v>
      </c>
      <c r="P569" s="1" t="s">
        <v>34</v>
      </c>
      <c r="Q569" s="1" t="s">
        <v>348</v>
      </c>
      <c r="R569" s="1" t="s">
        <v>46</v>
      </c>
    </row>
    <row r="570" spans="1:18" x14ac:dyDescent="0.25">
      <c r="A570" s="2">
        <v>45912</v>
      </c>
      <c r="B570" s="1" t="s">
        <v>502</v>
      </c>
      <c r="C570" s="1" t="s">
        <v>501</v>
      </c>
      <c r="D570" s="1" t="s">
        <v>41</v>
      </c>
      <c r="E570" s="1" t="s">
        <v>66</v>
      </c>
      <c r="F570" s="1" t="s">
        <v>67</v>
      </c>
      <c r="G570" s="1" t="s">
        <v>61</v>
      </c>
      <c r="H570" s="1">
        <v>2</v>
      </c>
      <c r="I570" s="5">
        <v>150</v>
      </c>
      <c r="J570" s="5">
        <v>200</v>
      </c>
      <c r="K570" s="1">
        <v>20</v>
      </c>
      <c r="L570" s="5">
        <v>400</v>
      </c>
      <c r="M570" s="5">
        <v>80</v>
      </c>
      <c r="N570" s="5">
        <v>320</v>
      </c>
      <c r="O570" s="5">
        <v>20</v>
      </c>
      <c r="P570" s="1" t="s">
        <v>49</v>
      </c>
      <c r="Q570" s="1" t="s">
        <v>276</v>
      </c>
      <c r="R570" s="1" t="s">
        <v>46</v>
      </c>
    </row>
    <row r="571" spans="1:18" x14ac:dyDescent="0.25">
      <c r="A571" s="2">
        <v>45751</v>
      </c>
      <c r="B571" s="1" t="s">
        <v>506</v>
      </c>
      <c r="C571" s="1" t="s">
        <v>496</v>
      </c>
      <c r="D571" s="1" t="s">
        <v>55</v>
      </c>
      <c r="E571" s="1" t="s">
        <v>31</v>
      </c>
      <c r="F571" s="1" t="s">
        <v>32</v>
      </c>
      <c r="G571" s="1" t="s">
        <v>93</v>
      </c>
      <c r="H571" s="1">
        <v>1</v>
      </c>
      <c r="I571" s="5">
        <v>14</v>
      </c>
      <c r="J571" s="5">
        <v>20</v>
      </c>
      <c r="K571" s="1">
        <v>10</v>
      </c>
      <c r="L571" s="5">
        <v>20</v>
      </c>
      <c r="M571" s="5">
        <v>2</v>
      </c>
      <c r="N571" s="5">
        <v>18</v>
      </c>
      <c r="O571" s="5">
        <v>4</v>
      </c>
      <c r="P571" s="1" t="s">
        <v>49</v>
      </c>
      <c r="Q571" s="1" t="s">
        <v>470</v>
      </c>
      <c r="R571" s="1" t="s">
        <v>46</v>
      </c>
    </row>
    <row r="572" spans="1:18" x14ac:dyDescent="0.25">
      <c r="A572" s="2">
        <v>45731</v>
      </c>
      <c r="B572" s="1" t="s">
        <v>508</v>
      </c>
      <c r="C572" s="1" t="s">
        <v>496</v>
      </c>
      <c r="D572" s="1" t="s">
        <v>41</v>
      </c>
      <c r="E572" s="1" t="s">
        <v>42</v>
      </c>
      <c r="F572" s="1" t="s">
        <v>43</v>
      </c>
      <c r="G572" s="1" t="s">
        <v>71</v>
      </c>
      <c r="H572" s="1">
        <v>2</v>
      </c>
      <c r="I572" s="5">
        <v>30</v>
      </c>
      <c r="J572" s="5">
        <v>50</v>
      </c>
      <c r="K572" s="1">
        <v>5</v>
      </c>
      <c r="L572" s="5">
        <v>100</v>
      </c>
      <c r="M572" s="5">
        <v>5</v>
      </c>
      <c r="N572" s="5">
        <v>95</v>
      </c>
      <c r="O572" s="5">
        <v>35</v>
      </c>
      <c r="P572" s="1" t="s">
        <v>34</v>
      </c>
      <c r="Q572" s="1" t="s">
        <v>491</v>
      </c>
      <c r="R572" s="1" t="s">
        <v>51</v>
      </c>
    </row>
    <row r="573" spans="1:18" x14ac:dyDescent="0.25">
      <c r="A573" s="2">
        <v>45711</v>
      </c>
      <c r="B573" s="1" t="s">
        <v>498</v>
      </c>
      <c r="C573" s="1" t="s">
        <v>499</v>
      </c>
      <c r="D573" s="1" t="s">
        <v>30</v>
      </c>
      <c r="E573" s="1" t="s">
        <v>70</v>
      </c>
      <c r="F573" s="1" t="s">
        <v>20</v>
      </c>
      <c r="G573" s="1" t="s">
        <v>21</v>
      </c>
      <c r="H573" s="1">
        <v>1</v>
      </c>
      <c r="I573" s="5">
        <v>65</v>
      </c>
      <c r="J573" s="5">
        <v>100</v>
      </c>
      <c r="K573" s="1">
        <v>10</v>
      </c>
      <c r="L573" s="5">
        <v>100</v>
      </c>
      <c r="M573" s="5">
        <v>10</v>
      </c>
      <c r="N573" s="5">
        <v>90</v>
      </c>
      <c r="O573" s="5">
        <v>25</v>
      </c>
      <c r="P573" s="1" t="s">
        <v>34</v>
      </c>
      <c r="Q573" s="1" t="s">
        <v>134</v>
      </c>
      <c r="R573" s="1" t="s">
        <v>51</v>
      </c>
    </row>
    <row r="574" spans="1:18" x14ac:dyDescent="0.25">
      <c r="A574" s="2">
        <v>45965</v>
      </c>
      <c r="B574" s="1" t="s">
        <v>505</v>
      </c>
      <c r="C574" s="1" t="s">
        <v>499</v>
      </c>
      <c r="D574" s="1" t="s">
        <v>18</v>
      </c>
      <c r="E574" s="1" t="s">
        <v>26</v>
      </c>
      <c r="F574" s="1" t="s">
        <v>67</v>
      </c>
      <c r="G574" s="1" t="s">
        <v>85</v>
      </c>
      <c r="H574" s="1">
        <v>1</v>
      </c>
      <c r="I574" s="5">
        <v>375</v>
      </c>
      <c r="J574" s="5">
        <v>500</v>
      </c>
      <c r="K574" s="1">
        <v>0</v>
      </c>
      <c r="L574" s="5">
        <v>500</v>
      </c>
      <c r="M574" s="5">
        <v>0</v>
      </c>
      <c r="N574" s="5">
        <v>500</v>
      </c>
      <c r="O574" s="5">
        <v>125</v>
      </c>
      <c r="P574" s="1" t="s">
        <v>22</v>
      </c>
      <c r="Q574" s="1" t="s">
        <v>492</v>
      </c>
      <c r="R574" s="1" t="s">
        <v>51</v>
      </c>
    </row>
    <row r="575" spans="1:18" x14ac:dyDescent="0.25">
      <c r="A575" s="2">
        <v>45877</v>
      </c>
      <c r="B575" s="1" t="s">
        <v>500</v>
      </c>
      <c r="C575" s="1" t="s">
        <v>501</v>
      </c>
      <c r="D575" s="1" t="s">
        <v>30</v>
      </c>
      <c r="E575" s="1" t="s">
        <v>70</v>
      </c>
      <c r="F575" s="1" t="s">
        <v>20</v>
      </c>
      <c r="G575" s="1" t="s">
        <v>68</v>
      </c>
      <c r="H575" s="1">
        <v>15</v>
      </c>
      <c r="I575" s="5">
        <v>13</v>
      </c>
      <c r="J575" s="5">
        <v>20</v>
      </c>
      <c r="K575" s="1">
        <v>10</v>
      </c>
      <c r="L575" s="5">
        <v>300</v>
      </c>
      <c r="M575" s="5">
        <v>30</v>
      </c>
      <c r="N575" s="5">
        <v>270</v>
      </c>
      <c r="O575" s="5">
        <v>75</v>
      </c>
      <c r="P575" s="1" t="s">
        <v>49</v>
      </c>
      <c r="Q575" s="1" t="s">
        <v>493</v>
      </c>
      <c r="R575" s="1" t="s">
        <v>46</v>
      </c>
    </row>
    <row r="576" spans="1:18" x14ac:dyDescent="0.25">
      <c r="A576" s="2">
        <v>45729</v>
      </c>
      <c r="B576" s="1" t="s">
        <v>508</v>
      </c>
      <c r="C576" s="1" t="s">
        <v>496</v>
      </c>
      <c r="D576" s="1" t="s">
        <v>55</v>
      </c>
      <c r="E576" s="1" t="s">
        <v>47</v>
      </c>
      <c r="F576" s="1" t="s">
        <v>38</v>
      </c>
      <c r="G576" s="1" t="s">
        <v>95</v>
      </c>
      <c r="H576" s="1">
        <v>2</v>
      </c>
      <c r="I576" s="5">
        <v>75</v>
      </c>
      <c r="J576" s="5">
        <v>100</v>
      </c>
      <c r="K576" s="1">
        <v>0</v>
      </c>
      <c r="L576" s="5">
        <v>200</v>
      </c>
      <c r="M576" s="5">
        <v>0</v>
      </c>
      <c r="N576" s="5">
        <v>200</v>
      </c>
      <c r="O576" s="5">
        <v>50</v>
      </c>
      <c r="P576" s="1" t="s">
        <v>22</v>
      </c>
      <c r="Q576" s="1" t="s">
        <v>494</v>
      </c>
      <c r="R576" s="1" t="s">
        <v>36</v>
      </c>
    </row>
    <row r="578" spans="12:15" x14ac:dyDescent="0.25">
      <c r="L578" t="s">
        <v>518</v>
      </c>
      <c r="M578" s="9">
        <f>SUM(M2:M576)</f>
        <v>39187.5</v>
      </c>
      <c r="O578" s="9">
        <f>SUM(O2:O576)</f>
        <v>114488.5</v>
      </c>
    </row>
  </sheetData>
  <autoFilter ref="A1:R576" xr:uid="{60EEEBFB-0AFA-4319-83E6-0522031AFB2D}"/>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34C4E-DAC9-465B-BF85-700AC0198864}">
  <dimension ref="A3:B15"/>
  <sheetViews>
    <sheetView workbookViewId="0">
      <selection activeCell="D11" sqref="D11"/>
    </sheetView>
  </sheetViews>
  <sheetFormatPr defaultRowHeight="15" x14ac:dyDescent="0.25"/>
  <cols>
    <col min="1" max="1" width="13.140625" bestFit="1" customWidth="1"/>
    <col min="2" max="3" width="17" bestFit="1" customWidth="1"/>
    <col min="4" max="4" width="5.5703125" bestFit="1" customWidth="1"/>
    <col min="5" max="5" width="15.5703125" bestFit="1" customWidth="1"/>
    <col min="6" max="6" width="10.5703125" bestFit="1" customWidth="1"/>
    <col min="7" max="7" width="13.28515625" bestFit="1" customWidth="1"/>
    <col min="8" max="8" width="6.85546875" bestFit="1" customWidth="1"/>
    <col min="9" max="9" width="5.85546875" bestFit="1" customWidth="1"/>
    <col min="10" max="10" width="9.85546875" bestFit="1" customWidth="1"/>
    <col min="11" max="11" width="7" bestFit="1" customWidth="1"/>
    <col min="12" max="12" width="8" bestFit="1" customWidth="1"/>
    <col min="13" max="13" width="5.140625" bestFit="1" customWidth="1"/>
    <col min="14" max="14" width="10.42578125" bestFit="1" customWidth="1"/>
    <col min="15" max="15" width="10" bestFit="1" customWidth="1"/>
    <col min="16" max="16" width="10.28515625" bestFit="1" customWidth="1"/>
    <col min="17" max="17" width="12.140625" bestFit="1" customWidth="1"/>
    <col min="18" max="18" width="10.42578125" bestFit="1" customWidth="1"/>
    <col min="19" max="19" width="12.85546875" bestFit="1" customWidth="1"/>
    <col min="20" max="20" width="5.42578125" bestFit="1" customWidth="1"/>
    <col min="21" max="21" width="6.5703125" bestFit="1" customWidth="1"/>
    <col min="22" max="22" width="5" bestFit="1" customWidth="1"/>
    <col min="23" max="23" width="9.5703125" bestFit="1" customWidth="1"/>
    <col min="24" max="24" width="6.42578125" bestFit="1" customWidth="1"/>
    <col min="25" max="25" width="7.28515625" bestFit="1" customWidth="1"/>
    <col min="26" max="26" width="6.42578125" bestFit="1" customWidth="1"/>
    <col min="27" max="27" width="8.28515625" bestFit="1" customWidth="1"/>
    <col min="28" max="28" width="6.85546875" bestFit="1" customWidth="1"/>
    <col min="29" max="29" width="9.28515625" bestFit="1" customWidth="1"/>
    <col min="30" max="30" width="5.28515625" bestFit="1" customWidth="1"/>
    <col min="31" max="31" width="9.7109375" bestFit="1" customWidth="1"/>
    <col min="32" max="32" width="4.140625" bestFit="1" customWidth="1"/>
    <col min="33" max="33" width="7.7109375" bestFit="1" customWidth="1"/>
    <col min="34" max="34" width="11" bestFit="1" customWidth="1"/>
  </cols>
  <sheetData>
    <row r="3" spans="1:2" x14ac:dyDescent="0.25">
      <c r="A3" s="6" t="s">
        <v>510</v>
      </c>
      <c r="B3" t="s">
        <v>515</v>
      </c>
    </row>
    <row r="4" spans="1:2" x14ac:dyDescent="0.25">
      <c r="A4" s="7" t="s">
        <v>503</v>
      </c>
      <c r="B4" s="8">
        <v>48</v>
      </c>
    </row>
    <row r="5" spans="1:2" x14ac:dyDescent="0.25">
      <c r="A5" s="7" t="s">
        <v>498</v>
      </c>
      <c r="B5" s="8">
        <v>43</v>
      </c>
    </row>
    <row r="6" spans="1:2" x14ac:dyDescent="0.25">
      <c r="A6" s="7" t="s">
        <v>508</v>
      </c>
      <c r="B6" s="8">
        <v>42</v>
      </c>
    </row>
    <row r="7" spans="1:2" x14ac:dyDescent="0.25">
      <c r="A7" s="7" t="s">
        <v>506</v>
      </c>
      <c r="B7" s="8">
        <v>66</v>
      </c>
    </row>
    <row r="8" spans="1:2" x14ac:dyDescent="0.25">
      <c r="A8" s="7" t="s">
        <v>497</v>
      </c>
      <c r="B8" s="8">
        <v>49</v>
      </c>
    </row>
    <row r="9" spans="1:2" x14ac:dyDescent="0.25">
      <c r="A9" s="7" t="s">
        <v>495</v>
      </c>
      <c r="B9" s="8">
        <v>41</v>
      </c>
    </row>
    <row r="10" spans="1:2" x14ac:dyDescent="0.25">
      <c r="A10" s="7" t="s">
        <v>509</v>
      </c>
      <c r="B10" s="8">
        <v>46</v>
      </c>
    </row>
    <row r="11" spans="1:2" x14ac:dyDescent="0.25">
      <c r="A11" s="7" t="s">
        <v>500</v>
      </c>
      <c r="B11" s="8">
        <v>47</v>
      </c>
    </row>
    <row r="12" spans="1:2" x14ac:dyDescent="0.25">
      <c r="A12" s="7" t="s">
        <v>502</v>
      </c>
      <c r="B12" s="8">
        <v>43</v>
      </c>
    </row>
    <row r="13" spans="1:2" x14ac:dyDescent="0.25">
      <c r="A13" s="7" t="s">
        <v>507</v>
      </c>
      <c r="B13" s="8">
        <v>44</v>
      </c>
    </row>
    <row r="14" spans="1:2" x14ac:dyDescent="0.25">
      <c r="A14" s="7" t="s">
        <v>505</v>
      </c>
      <c r="B14" s="8">
        <v>50</v>
      </c>
    </row>
    <row r="15" spans="1:2" x14ac:dyDescent="0.25">
      <c r="A15" s="7" t="s">
        <v>504</v>
      </c>
      <c r="B15" s="8">
        <v>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61123-EBE8-487E-967E-720170A567AC}">
  <dimension ref="A3:F20"/>
  <sheetViews>
    <sheetView workbookViewId="0">
      <selection activeCell="F4" sqref="F4"/>
    </sheetView>
  </sheetViews>
  <sheetFormatPr defaultRowHeight="15" x14ac:dyDescent="0.25"/>
  <cols>
    <col min="1" max="2" width="19.85546875" bestFit="1" customWidth="1"/>
    <col min="5" max="5" width="22.7109375" bestFit="1" customWidth="1"/>
    <col min="6" max="6" width="10.7109375" bestFit="1" customWidth="1"/>
  </cols>
  <sheetData>
    <row r="3" spans="1:6" x14ac:dyDescent="0.25">
      <c r="A3" s="13"/>
      <c r="B3" s="14"/>
      <c r="C3" s="15"/>
    </row>
    <row r="4" spans="1:6" x14ac:dyDescent="0.25">
      <c r="A4" s="16"/>
      <c r="B4" s="17"/>
      <c r="C4" s="18"/>
      <c r="E4" s="22" t="s">
        <v>518</v>
      </c>
      <c r="F4" s="5">
        <v>39187.5</v>
      </c>
    </row>
    <row r="5" spans="1:6" x14ac:dyDescent="0.25">
      <c r="A5" s="16"/>
      <c r="B5" s="17"/>
      <c r="C5" s="18"/>
    </row>
    <row r="6" spans="1:6" x14ac:dyDescent="0.25">
      <c r="A6" s="16"/>
      <c r="B6" s="17"/>
      <c r="C6" s="18"/>
    </row>
    <row r="7" spans="1:6" x14ac:dyDescent="0.25">
      <c r="A7" s="16"/>
      <c r="B7" s="17"/>
      <c r="C7" s="18"/>
    </row>
    <row r="8" spans="1:6" x14ac:dyDescent="0.25">
      <c r="A8" s="16"/>
      <c r="B8" s="17"/>
      <c r="C8" s="18"/>
    </row>
    <row r="9" spans="1:6" x14ac:dyDescent="0.25">
      <c r="A9" s="16"/>
      <c r="B9" s="17"/>
      <c r="C9" s="18"/>
    </row>
    <row r="10" spans="1:6" x14ac:dyDescent="0.25">
      <c r="A10" s="16"/>
      <c r="B10" s="17"/>
      <c r="C10" s="18"/>
    </row>
    <row r="11" spans="1:6" x14ac:dyDescent="0.25">
      <c r="A11" s="16"/>
      <c r="B11" s="17"/>
      <c r="C11" s="18"/>
    </row>
    <row r="12" spans="1:6" x14ac:dyDescent="0.25">
      <c r="A12" s="16"/>
      <c r="B12" s="17"/>
      <c r="C12" s="18"/>
    </row>
    <row r="13" spans="1:6" x14ac:dyDescent="0.25">
      <c r="A13" s="16"/>
      <c r="B13" s="17"/>
      <c r="C13" s="18"/>
    </row>
    <row r="14" spans="1:6" x14ac:dyDescent="0.25">
      <c r="A14" s="16"/>
      <c r="B14" s="17"/>
      <c r="C14" s="18"/>
    </row>
    <row r="15" spans="1:6" x14ac:dyDescent="0.25">
      <c r="A15" s="16"/>
      <c r="B15" s="17"/>
      <c r="C15" s="18"/>
    </row>
    <row r="16" spans="1:6" x14ac:dyDescent="0.25">
      <c r="A16" s="16"/>
      <c r="B16" s="17"/>
      <c r="C16" s="18"/>
    </row>
    <row r="17" spans="1:3" x14ac:dyDescent="0.25">
      <c r="A17" s="16"/>
      <c r="B17" s="17"/>
      <c r="C17" s="18"/>
    </row>
    <row r="18" spans="1:3" x14ac:dyDescent="0.25">
      <c r="A18" s="16"/>
      <c r="B18" s="17"/>
      <c r="C18" s="18"/>
    </row>
    <row r="19" spans="1:3" x14ac:dyDescent="0.25">
      <c r="A19" s="16"/>
      <c r="B19" s="17"/>
      <c r="C19" s="18"/>
    </row>
    <row r="20" spans="1:3" x14ac:dyDescent="0.25">
      <c r="A20" s="19"/>
      <c r="B20" s="20"/>
      <c r="C20" s="21"/>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1F27-7483-4B7E-81E4-ADD290D8CF3A}">
  <dimension ref="A3:D16"/>
  <sheetViews>
    <sheetView workbookViewId="0">
      <selection activeCell="A6" sqref="A6"/>
    </sheetView>
  </sheetViews>
  <sheetFormatPr defaultRowHeight="15" x14ac:dyDescent="0.25"/>
  <cols>
    <col min="1" max="2" width="16.28515625" bestFit="1" customWidth="1"/>
    <col min="3" max="3" width="9.28515625" bestFit="1" customWidth="1"/>
    <col min="4" max="4" width="8.42578125" bestFit="1" customWidth="1"/>
    <col min="5" max="5" width="11.28515625" bestFit="1" customWidth="1"/>
  </cols>
  <sheetData>
    <row r="3" spans="1:4" x14ac:dyDescent="0.25">
      <c r="A3" s="6" t="s">
        <v>514</v>
      </c>
      <c r="B3" s="6" t="s">
        <v>513</v>
      </c>
    </row>
    <row r="4" spans="1:4" x14ac:dyDescent="0.25">
      <c r="A4" s="6" t="s">
        <v>510</v>
      </c>
      <c r="B4" t="s">
        <v>499</v>
      </c>
      <c r="C4" t="s">
        <v>501</v>
      </c>
      <c r="D4" t="s">
        <v>496</v>
      </c>
    </row>
    <row r="5" spans="1:4" x14ac:dyDescent="0.25">
      <c r="A5" s="7" t="s">
        <v>20</v>
      </c>
      <c r="B5" s="8">
        <v>166</v>
      </c>
      <c r="C5" s="8">
        <v>173</v>
      </c>
      <c r="D5" s="8">
        <v>254</v>
      </c>
    </row>
    <row r="6" spans="1:4" x14ac:dyDescent="0.25">
      <c r="A6" s="7" t="s">
        <v>67</v>
      </c>
      <c r="B6" s="8">
        <v>164</v>
      </c>
      <c r="C6" s="8">
        <v>155</v>
      </c>
      <c r="D6" s="8">
        <v>132</v>
      </c>
    </row>
    <row r="7" spans="1:4" x14ac:dyDescent="0.25">
      <c r="A7" s="7" t="s">
        <v>58</v>
      </c>
      <c r="B7" s="8">
        <v>189</v>
      </c>
      <c r="C7" s="8">
        <v>148</v>
      </c>
      <c r="D7" s="8">
        <v>157</v>
      </c>
    </row>
    <row r="8" spans="1:4" x14ac:dyDescent="0.25">
      <c r="A8" s="7" t="s">
        <v>38</v>
      </c>
      <c r="B8" s="8">
        <v>169</v>
      </c>
      <c r="C8" s="8">
        <v>216</v>
      </c>
      <c r="D8" s="8">
        <v>154</v>
      </c>
    </row>
    <row r="9" spans="1:4" x14ac:dyDescent="0.25">
      <c r="A9" s="7" t="s">
        <v>43</v>
      </c>
      <c r="B9" s="8">
        <v>237</v>
      </c>
      <c r="C9" s="8">
        <v>239</v>
      </c>
      <c r="D9" s="8">
        <v>168</v>
      </c>
    </row>
    <row r="10" spans="1:4" x14ac:dyDescent="0.25">
      <c r="A10" s="7" t="s">
        <v>27</v>
      </c>
      <c r="B10" s="8">
        <v>126</v>
      </c>
      <c r="C10" s="8">
        <v>177</v>
      </c>
      <c r="D10" s="8">
        <v>107</v>
      </c>
    </row>
    <row r="11" spans="1:4" x14ac:dyDescent="0.25">
      <c r="A11" s="7" t="s">
        <v>32</v>
      </c>
      <c r="B11" s="8">
        <v>155</v>
      </c>
      <c r="C11" s="8">
        <v>129</v>
      </c>
      <c r="D11" s="8">
        <v>196</v>
      </c>
    </row>
    <row r="14" spans="1:4" x14ac:dyDescent="0.25">
      <c r="B14" t="s">
        <v>499</v>
      </c>
    </row>
    <row r="15" spans="1:4" x14ac:dyDescent="0.25">
      <c r="B15" t="s">
        <v>501</v>
      </c>
    </row>
    <row r="16" spans="1:4" x14ac:dyDescent="0.25">
      <c r="B16" t="s">
        <v>496</v>
      </c>
    </row>
  </sheetData>
  <sortState xmlns:xlrd2="http://schemas.microsoft.com/office/spreadsheetml/2017/richdata2" columnSort="1" ref="A3:D11">
    <sortCondition ref="B4" customList="Winter,Mansoon,Summer"/>
  </sortState>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BA59A-6EE7-4ADE-9A1D-D0E4258EE21E}">
  <dimension ref="A3:B16"/>
  <sheetViews>
    <sheetView workbookViewId="0">
      <selection activeCell="A4" sqref="A4"/>
    </sheetView>
  </sheetViews>
  <sheetFormatPr defaultRowHeight="15" x14ac:dyDescent="0.25"/>
  <cols>
    <col min="1" max="1" width="13.140625" bestFit="1" customWidth="1"/>
    <col min="2" max="2" width="16.28515625" bestFit="1" customWidth="1"/>
  </cols>
  <sheetData>
    <row r="3" spans="1:2" x14ac:dyDescent="0.25">
      <c r="A3" s="6" t="s">
        <v>510</v>
      </c>
      <c r="B3" t="s">
        <v>514</v>
      </c>
    </row>
    <row r="4" spans="1:2" x14ac:dyDescent="0.25">
      <c r="A4" s="7" t="s">
        <v>503</v>
      </c>
      <c r="B4" s="8">
        <v>308</v>
      </c>
    </row>
    <row r="5" spans="1:2" x14ac:dyDescent="0.25">
      <c r="A5" s="7" t="s">
        <v>498</v>
      </c>
      <c r="B5" s="8">
        <v>267</v>
      </c>
    </row>
    <row r="6" spans="1:2" x14ac:dyDescent="0.25">
      <c r="A6" s="7" t="s">
        <v>508</v>
      </c>
      <c r="B6" s="8">
        <v>284</v>
      </c>
    </row>
    <row r="7" spans="1:2" x14ac:dyDescent="0.25">
      <c r="A7" s="7" t="s">
        <v>506</v>
      </c>
      <c r="B7" s="8">
        <v>369</v>
      </c>
    </row>
    <row r="8" spans="1:2" x14ac:dyDescent="0.25">
      <c r="A8" s="7" t="s">
        <v>497</v>
      </c>
      <c r="B8" s="8">
        <v>255</v>
      </c>
    </row>
    <row r="9" spans="1:2" x14ac:dyDescent="0.25">
      <c r="A9" s="7" t="s">
        <v>495</v>
      </c>
      <c r="B9" s="8">
        <v>260</v>
      </c>
    </row>
    <row r="10" spans="1:2" x14ac:dyDescent="0.25">
      <c r="A10" s="7" t="s">
        <v>509</v>
      </c>
      <c r="B10" s="8">
        <v>305</v>
      </c>
    </row>
    <row r="11" spans="1:2" x14ac:dyDescent="0.25">
      <c r="A11" s="7" t="s">
        <v>500</v>
      </c>
      <c r="B11" s="8">
        <v>351</v>
      </c>
    </row>
    <row r="12" spans="1:2" x14ac:dyDescent="0.25">
      <c r="A12" s="7" t="s">
        <v>502</v>
      </c>
      <c r="B12" s="8">
        <v>320</v>
      </c>
    </row>
    <row r="13" spans="1:2" x14ac:dyDescent="0.25">
      <c r="A13" s="7" t="s">
        <v>507</v>
      </c>
      <c r="B13" s="8">
        <v>261</v>
      </c>
    </row>
    <row r="14" spans="1:2" x14ac:dyDescent="0.25">
      <c r="A14" s="7" t="s">
        <v>505</v>
      </c>
      <c r="B14" s="8">
        <v>329</v>
      </c>
    </row>
    <row r="15" spans="1:2" x14ac:dyDescent="0.25">
      <c r="A15" s="7" t="s">
        <v>504</v>
      </c>
      <c r="B15" s="8">
        <v>302</v>
      </c>
    </row>
    <row r="16" spans="1:2" x14ac:dyDescent="0.25">
      <c r="A16" s="7" t="s">
        <v>511</v>
      </c>
      <c r="B16" s="8">
        <v>3611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0E9-0178-426F-B635-4CD4A85DB907}">
  <dimension ref="A3:B27"/>
  <sheetViews>
    <sheetView workbookViewId="0">
      <selection activeCell="B7" sqref="B7"/>
    </sheetView>
  </sheetViews>
  <sheetFormatPr defaultRowHeight="15" x14ac:dyDescent="0.25"/>
  <cols>
    <col min="1" max="1" width="13.140625" bestFit="1" customWidth="1"/>
    <col min="2" max="2" width="16.28515625" bestFit="1" customWidth="1"/>
  </cols>
  <sheetData>
    <row r="3" spans="1:2" x14ac:dyDescent="0.25">
      <c r="A3" s="6" t="s">
        <v>510</v>
      </c>
      <c r="B3" t="s">
        <v>514</v>
      </c>
    </row>
    <row r="4" spans="1:2" x14ac:dyDescent="0.25">
      <c r="A4" s="7" t="s">
        <v>503</v>
      </c>
      <c r="B4" s="8"/>
    </row>
    <row r="5" spans="1:2" x14ac:dyDescent="0.25">
      <c r="A5" s="12" t="s">
        <v>516</v>
      </c>
      <c r="B5" s="8">
        <v>47</v>
      </c>
    </row>
    <row r="6" spans="1:2" x14ac:dyDescent="0.25">
      <c r="A6" s="7" t="s">
        <v>498</v>
      </c>
      <c r="B6" s="8"/>
    </row>
    <row r="7" spans="1:2" x14ac:dyDescent="0.25">
      <c r="A7" s="12" t="s">
        <v>516</v>
      </c>
      <c r="B7" s="8">
        <v>45</v>
      </c>
    </row>
    <row r="8" spans="1:2" x14ac:dyDescent="0.25">
      <c r="A8" s="7" t="s">
        <v>508</v>
      </c>
      <c r="B8" s="8"/>
    </row>
    <row r="9" spans="1:2" x14ac:dyDescent="0.25">
      <c r="A9" s="12" t="s">
        <v>516</v>
      </c>
      <c r="B9" s="8">
        <v>23</v>
      </c>
    </row>
    <row r="10" spans="1:2" x14ac:dyDescent="0.25">
      <c r="A10" s="7" t="s">
        <v>506</v>
      </c>
      <c r="B10" s="8"/>
    </row>
    <row r="11" spans="1:2" x14ac:dyDescent="0.25">
      <c r="A11" s="12" t="s">
        <v>516</v>
      </c>
      <c r="B11" s="8">
        <v>32</v>
      </c>
    </row>
    <row r="12" spans="1:2" x14ac:dyDescent="0.25">
      <c r="A12" s="7" t="s">
        <v>497</v>
      </c>
      <c r="B12" s="8"/>
    </row>
    <row r="13" spans="1:2" x14ac:dyDescent="0.25">
      <c r="A13" s="12" t="s">
        <v>516</v>
      </c>
      <c r="B13" s="8">
        <v>37</v>
      </c>
    </row>
    <row r="14" spans="1:2" x14ac:dyDescent="0.25">
      <c r="A14" s="7" t="s">
        <v>495</v>
      </c>
      <c r="B14" s="8"/>
    </row>
    <row r="15" spans="1:2" x14ac:dyDescent="0.25">
      <c r="A15" s="12" t="s">
        <v>516</v>
      </c>
      <c r="B15" s="8">
        <v>40</v>
      </c>
    </row>
    <row r="16" spans="1:2" x14ac:dyDescent="0.25">
      <c r="A16" s="7" t="s">
        <v>509</v>
      </c>
      <c r="B16" s="8"/>
    </row>
    <row r="17" spans="1:2" x14ac:dyDescent="0.25">
      <c r="A17" s="12" t="s">
        <v>516</v>
      </c>
      <c r="B17" s="8">
        <v>17</v>
      </c>
    </row>
    <row r="18" spans="1:2" x14ac:dyDescent="0.25">
      <c r="A18" s="7" t="s">
        <v>500</v>
      </c>
      <c r="B18" s="8"/>
    </row>
    <row r="19" spans="1:2" x14ac:dyDescent="0.25">
      <c r="A19" s="12" t="s">
        <v>516</v>
      </c>
      <c r="B19" s="8">
        <v>92</v>
      </c>
    </row>
    <row r="20" spans="1:2" x14ac:dyDescent="0.25">
      <c r="A20" s="7" t="s">
        <v>502</v>
      </c>
      <c r="B20" s="8"/>
    </row>
    <row r="21" spans="1:2" x14ac:dyDescent="0.25">
      <c r="A21" s="12" t="s">
        <v>516</v>
      </c>
      <c r="B21" s="8">
        <v>26</v>
      </c>
    </row>
    <row r="22" spans="1:2" x14ac:dyDescent="0.25">
      <c r="A22" s="7" t="s">
        <v>507</v>
      </c>
      <c r="B22" s="8"/>
    </row>
    <row r="23" spans="1:2" x14ac:dyDescent="0.25">
      <c r="A23" s="12" t="s">
        <v>516</v>
      </c>
      <c r="B23" s="8">
        <v>20</v>
      </c>
    </row>
    <row r="24" spans="1:2" x14ac:dyDescent="0.25">
      <c r="A24" s="7" t="s">
        <v>505</v>
      </c>
      <c r="B24" s="8"/>
    </row>
    <row r="25" spans="1:2" x14ac:dyDescent="0.25">
      <c r="A25" s="12" t="s">
        <v>516</v>
      </c>
      <c r="B25" s="8">
        <v>62</v>
      </c>
    </row>
    <row r="26" spans="1:2" x14ac:dyDescent="0.25">
      <c r="A26" s="7" t="s">
        <v>504</v>
      </c>
      <c r="B26" s="8"/>
    </row>
    <row r="27" spans="1:2" x14ac:dyDescent="0.25">
      <c r="A27" s="12" t="s">
        <v>516</v>
      </c>
      <c r="B27" s="8">
        <v>10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E228D-0525-429D-A543-50AC38A9B430}">
  <dimension ref="A3:B15"/>
  <sheetViews>
    <sheetView workbookViewId="0">
      <selection activeCell="B4" sqref="B4"/>
    </sheetView>
  </sheetViews>
  <sheetFormatPr defaultRowHeight="15" x14ac:dyDescent="0.25"/>
  <cols>
    <col min="1" max="1" width="13.140625" bestFit="1" customWidth="1"/>
    <col min="2" max="2" width="20.5703125" bestFit="1" customWidth="1"/>
  </cols>
  <sheetData>
    <row r="3" spans="1:2" x14ac:dyDescent="0.25">
      <c r="A3" s="6" t="s">
        <v>510</v>
      </c>
      <c r="B3" t="s">
        <v>512</v>
      </c>
    </row>
    <row r="4" spans="1:2" x14ac:dyDescent="0.25">
      <c r="A4" s="7" t="s">
        <v>381</v>
      </c>
      <c r="B4" s="23">
        <v>7500</v>
      </c>
    </row>
    <row r="5" spans="1:2" x14ac:dyDescent="0.25">
      <c r="A5" s="7" t="s">
        <v>436</v>
      </c>
      <c r="B5" s="23">
        <v>7500</v>
      </c>
    </row>
    <row r="6" spans="1:2" x14ac:dyDescent="0.25">
      <c r="A6" s="7" t="s">
        <v>428</v>
      </c>
      <c r="B6" s="23">
        <v>7700</v>
      </c>
    </row>
    <row r="7" spans="1:2" x14ac:dyDescent="0.25">
      <c r="A7" s="7" t="s">
        <v>147</v>
      </c>
      <c r="B7" s="23">
        <v>7500</v>
      </c>
    </row>
    <row r="8" spans="1:2" x14ac:dyDescent="0.25">
      <c r="A8" s="7" t="s">
        <v>367</v>
      </c>
      <c r="B8" s="23">
        <v>7500</v>
      </c>
    </row>
    <row r="9" spans="1:2" x14ac:dyDescent="0.25">
      <c r="A9" s="7" t="s">
        <v>470</v>
      </c>
      <c r="B9" s="23">
        <v>9620</v>
      </c>
    </row>
    <row r="10" spans="1:2" x14ac:dyDescent="0.25">
      <c r="A10" s="7" t="s">
        <v>344</v>
      </c>
      <c r="B10" s="23">
        <v>7500</v>
      </c>
    </row>
    <row r="11" spans="1:2" x14ac:dyDescent="0.25">
      <c r="A11" s="7" t="s">
        <v>221</v>
      </c>
      <c r="B11" s="23">
        <v>11750</v>
      </c>
    </row>
    <row r="12" spans="1:2" x14ac:dyDescent="0.25">
      <c r="A12" s="7" t="s">
        <v>249</v>
      </c>
      <c r="B12" s="23">
        <v>7600</v>
      </c>
    </row>
    <row r="13" spans="1:2" x14ac:dyDescent="0.25">
      <c r="A13" s="7" t="s">
        <v>208</v>
      </c>
      <c r="B13" s="23">
        <v>7600</v>
      </c>
    </row>
    <row r="14" spans="1:2" x14ac:dyDescent="0.25">
      <c r="A14" s="7" t="s">
        <v>468</v>
      </c>
      <c r="B14" s="23">
        <v>7500</v>
      </c>
    </row>
    <row r="15" spans="1:2" x14ac:dyDescent="0.25">
      <c r="A15" s="7" t="s">
        <v>266</v>
      </c>
      <c r="B15" s="23">
        <v>7520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69AAC-653D-4C4D-A33F-4FDE9B456E3A}">
  <dimension ref="A3:C99"/>
  <sheetViews>
    <sheetView topLeftCell="A2" workbookViewId="0">
      <selection activeCell="A3" sqref="A3"/>
    </sheetView>
  </sheetViews>
  <sheetFormatPr defaultRowHeight="15" x14ac:dyDescent="0.25"/>
  <cols>
    <col min="1" max="1" width="19.140625" bestFit="1" customWidth="1"/>
    <col min="2" max="2" width="16.28515625" bestFit="1" customWidth="1"/>
    <col min="3" max="3" width="19.85546875" bestFit="1" customWidth="1"/>
    <col min="4" max="4" width="5.5703125" bestFit="1" customWidth="1"/>
    <col min="5" max="5" width="15.5703125" bestFit="1" customWidth="1"/>
    <col min="6" max="6" width="10.5703125" bestFit="1" customWidth="1"/>
    <col min="7" max="7" width="13.28515625" bestFit="1" customWidth="1"/>
    <col min="8" max="8" width="6.85546875" bestFit="1" customWidth="1"/>
    <col min="9" max="9" width="19.85546875" bestFit="1" customWidth="1"/>
    <col min="10" max="10" width="10.140625" bestFit="1" customWidth="1"/>
    <col min="11" max="11" width="5.5703125" bestFit="1" customWidth="1"/>
    <col min="12" max="12" width="15.5703125" bestFit="1" customWidth="1"/>
    <col min="13" max="13" width="10.5703125" bestFit="1" customWidth="1"/>
    <col min="14" max="14" width="13.28515625" bestFit="1" customWidth="1"/>
    <col min="15" max="15" width="6.85546875" bestFit="1" customWidth="1"/>
  </cols>
  <sheetData>
    <row r="3" spans="1:3" x14ac:dyDescent="0.25">
      <c r="A3" s="6" t="s">
        <v>510</v>
      </c>
      <c r="B3" t="s">
        <v>514</v>
      </c>
      <c r="C3" t="s">
        <v>517</v>
      </c>
    </row>
    <row r="4" spans="1:3" x14ac:dyDescent="0.25">
      <c r="A4" s="7" t="s">
        <v>503</v>
      </c>
      <c r="B4" s="8">
        <v>308</v>
      </c>
      <c r="C4" s="8">
        <v>270</v>
      </c>
    </row>
    <row r="5" spans="1:3" x14ac:dyDescent="0.25">
      <c r="A5" s="12" t="s">
        <v>20</v>
      </c>
      <c r="B5" s="8">
        <v>70</v>
      </c>
      <c r="C5" s="8">
        <v>90</v>
      </c>
    </row>
    <row r="6" spans="1:3" x14ac:dyDescent="0.25">
      <c r="A6" s="12" t="s">
        <v>67</v>
      </c>
      <c r="B6" s="8">
        <v>47</v>
      </c>
      <c r="C6" s="8">
        <v>35</v>
      </c>
    </row>
    <row r="7" spans="1:3" x14ac:dyDescent="0.25">
      <c r="A7" s="12" t="s">
        <v>58</v>
      </c>
      <c r="B7" s="8">
        <v>41</v>
      </c>
      <c r="C7" s="8">
        <v>30</v>
      </c>
    </row>
    <row r="8" spans="1:3" x14ac:dyDescent="0.25">
      <c r="A8" s="12" t="s">
        <v>38</v>
      </c>
      <c r="B8" s="8">
        <v>30</v>
      </c>
      <c r="C8" s="8">
        <v>5</v>
      </c>
    </row>
    <row r="9" spans="1:3" x14ac:dyDescent="0.25">
      <c r="A9" s="12" t="s">
        <v>43</v>
      </c>
      <c r="B9" s="8">
        <v>28</v>
      </c>
      <c r="C9" s="8">
        <v>40</v>
      </c>
    </row>
    <row r="10" spans="1:3" x14ac:dyDescent="0.25">
      <c r="A10" s="12" t="s">
        <v>27</v>
      </c>
      <c r="B10" s="8">
        <v>19</v>
      </c>
      <c r="C10" s="8">
        <v>15</v>
      </c>
    </row>
    <row r="11" spans="1:3" x14ac:dyDescent="0.25">
      <c r="A11" s="12" t="s">
        <v>32</v>
      </c>
      <c r="B11" s="8">
        <v>73</v>
      </c>
      <c r="C11" s="8">
        <v>55</v>
      </c>
    </row>
    <row r="12" spans="1:3" x14ac:dyDescent="0.25">
      <c r="A12" s="7" t="s">
        <v>498</v>
      </c>
      <c r="B12" s="8">
        <v>267</v>
      </c>
      <c r="C12" s="8">
        <v>300</v>
      </c>
    </row>
    <row r="13" spans="1:3" x14ac:dyDescent="0.25">
      <c r="A13" s="12" t="s">
        <v>20</v>
      </c>
      <c r="B13" s="8">
        <v>35</v>
      </c>
      <c r="C13" s="8">
        <v>50</v>
      </c>
    </row>
    <row r="14" spans="1:3" x14ac:dyDescent="0.25">
      <c r="A14" s="12" t="s">
        <v>67</v>
      </c>
      <c r="B14" s="8">
        <v>45</v>
      </c>
      <c r="C14" s="8">
        <v>65</v>
      </c>
    </row>
    <row r="15" spans="1:3" x14ac:dyDescent="0.25">
      <c r="A15" s="12" t="s">
        <v>58</v>
      </c>
      <c r="B15" s="8">
        <v>44</v>
      </c>
      <c r="C15" s="8">
        <v>75</v>
      </c>
    </row>
    <row r="16" spans="1:3" x14ac:dyDescent="0.25">
      <c r="A16" s="12" t="s">
        <v>38</v>
      </c>
      <c r="B16" s="8">
        <v>44</v>
      </c>
      <c r="C16" s="8">
        <v>10</v>
      </c>
    </row>
    <row r="17" spans="1:3" x14ac:dyDescent="0.25">
      <c r="A17" s="12" t="s">
        <v>43</v>
      </c>
      <c r="B17" s="8">
        <v>57</v>
      </c>
      <c r="C17" s="8">
        <v>25</v>
      </c>
    </row>
    <row r="18" spans="1:3" x14ac:dyDescent="0.25">
      <c r="A18" s="12" t="s">
        <v>27</v>
      </c>
      <c r="B18" s="8">
        <v>15</v>
      </c>
      <c r="C18" s="8">
        <v>45</v>
      </c>
    </row>
    <row r="19" spans="1:3" x14ac:dyDescent="0.25">
      <c r="A19" s="12" t="s">
        <v>32</v>
      </c>
      <c r="B19" s="8">
        <v>27</v>
      </c>
      <c r="C19" s="8">
        <v>30</v>
      </c>
    </row>
    <row r="20" spans="1:3" x14ac:dyDescent="0.25">
      <c r="A20" s="7" t="s">
        <v>508</v>
      </c>
      <c r="B20" s="8">
        <v>284</v>
      </c>
      <c r="C20" s="8">
        <v>375</v>
      </c>
    </row>
    <row r="21" spans="1:3" x14ac:dyDescent="0.25">
      <c r="A21" s="12" t="s">
        <v>20</v>
      </c>
      <c r="B21" s="8">
        <v>75</v>
      </c>
      <c r="C21" s="8">
        <v>95</v>
      </c>
    </row>
    <row r="22" spans="1:3" x14ac:dyDescent="0.25">
      <c r="A22" s="12" t="s">
        <v>67</v>
      </c>
      <c r="B22" s="8">
        <v>23</v>
      </c>
      <c r="C22" s="8">
        <v>65</v>
      </c>
    </row>
    <row r="23" spans="1:3" x14ac:dyDescent="0.25">
      <c r="A23" s="12" t="s">
        <v>58</v>
      </c>
      <c r="B23" s="8">
        <v>32</v>
      </c>
      <c r="C23" s="8">
        <v>30</v>
      </c>
    </row>
    <row r="24" spans="1:3" x14ac:dyDescent="0.25">
      <c r="A24" s="12" t="s">
        <v>38</v>
      </c>
      <c r="B24" s="8">
        <v>47</v>
      </c>
      <c r="C24" s="8">
        <v>35</v>
      </c>
    </row>
    <row r="25" spans="1:3" x14ac:dyDescent="0.25">
      <c r="A25" s="12" t="s">
        <v>43</v>
      </c>
      <c r="B25" s="8">
        <v>46</v>
      </c>
      <c r="C25" s="8">
        <v>55</v>
      </c>
    </row>
    <row r="26" spans="1:3" x14ac:dyDescent="0.25">
      <c r="A26" s="12" t="s">
        <v>27</v>
      </c>
      <c r="B26" s="8">
        <v>46</v>
      </c>
      <c r="C26" s="8">
        <v>80</v>
      </c>
    </row>
    <row r="27" spans="1:3" x14ac:dyDescent="0.25">
      <c r="A27" s="12" t="s">
        <v>32</v>
      </c>
      <c r="B27" s="8">
        <v>15</v>
      </c>
      <c r="C27" s="8">
        <v>15</v>
      </c>
    </row>
    <row r="28" spans="1:3" x14ac:dyDescent="0.25">
      <c r="A28" s="7" t="s">
        <v>506</v>
      </c>
      <c r="B28" s="8">
        <v>369</v>
      </c>
      <c r="C28" s="8">
        <v>515</v>
      </c>
    </row>
    <row r="29" spans="1:3" x14ac:dyDescent="0.25">
      <c r="A29" s="12" t="s">
        <v>20</v>
      </c>
      <c r="B29" s="8">
        <v>115</v>
      </c>
      <c r="C29" s="8">
        <v>75</v>
      </c>
    </row>
    <row r="30" spans="1:3" x14ac:dyDescent="0.25">
      <c r="A30" s="12" t="s">
        <v>67</v>
      </c>
      <c r="B30" s="8">
        <v>32</v>
      </c>
      <c r="C30" s="8">
        <v>90</v>
      </c>
    </row>
    <row r="31" spans="1:3" x14ac:dyDescent="0.25">
      <c r="A31" s="12" t="s">
        <v>58</v>
      </c>
      <c r="B31" s="8">
        <v>55</v>
      </c>
      <c r="C31" s="8">
        <v>95</v>
      </c>
    </row>
    <row r="32" spans="1:3" x14ac:dyDescent="0.25">
      <c r="A32" s="12" t="s">
        <v>38</v>
      </c>
      <c r="B32" s="8">
        <v>70</v>
      </c>
      <c r="C32" s="8">
        <v>70</v>
      </c>
    </row>
    <row r="33" spans="1:3" x14ac:dyDescent="0.25">
      <c r="A33" s="12" t="s">
        <v>43</v>
      </c>
      <c r="B33" s="8">
        <v>29</v>
      </c>
      <c r="C33" s="8">
        <v>50</v>
      </c>
    </row>
    <row r="34" spans="1:3" x14ac:dyDescent="0.25">
      <c r="A34" s="12" t="s">
        <v>27</v>
      </c>
      <c r="B34" s="8">
        <v>28</v>
      </c>
      <c r="C34" s="8">
        <v>50</v>
      </c>
    </row>
    <row r="35" spans="1:3" x14ac:dyDescent="0.25">
      <c r="A35" s="12" t="s">
        <v>32</v>
      </c>
      <c r="B35" s="8">
        <v>40</v>
      </c>
      <c r="C35" s="8">
        <v>85</v>
      </c>
    </row>
    <row r="36" spans="1:3" x14ac:dyDescent="0.25">
      <c r="A36" s="7" t="s">
        <v>497</v>
      </c>
      <c r="B36" s="8">
        <v>255</v>
      </c>
      <c r="C36" s="8">
        <v>315</v>
      </c>
    </row>
    <row r="37" spans="1:3" x14ac:dyDescent="0.25">
      <c r="A37" s="12" t="s">
        <v>20</v>
      </c>
      <c r="B37" s="8">
        <v>30</v>
      </c>
      <c r="C37" s="8">
        <v>30</v>
      </c>
    </row>
    <row r="38" spans="1:3" x14ac:dyDescent="0.25">
      <c r="A38" s="12" t="s">
        <v>67</v>
      </c>
      <c r="B38" s="8">
        <v>37</v>
      </c>
      <c r="C38" s="8">
        <v>35</v>
      </c>
    </row>
    <row r="39" spans="1:3" x14ac:dyDescent="0.25">
      <c r="A39" s="12" t="s">
        <v>58</v>
      </c>
      <c r="B39" s="8">
        <v>18</v>
      </c>
      <c r="C39" s="8">
        <v>10</v>
      </c>
    </row>
    <row r="40" spans="1:3" x14ac:dyDescent="0.25">
      <c r="A40" s="12" t="s">
        <v>38</v>
      </c>
      <c r="B40" s="8">
        <v>29</v>
      </c>
      <c r="C40" s="8">
        <v>65</v>
      </c>
    </row>
    <row r="41" spans="1:3" x14ac:dyDescent="0.25">
      <c r="A41" s="12" t="s">
        <v>43</v>
      </c>
      <c r="B41" s="8">
        <v>54</v>
      </c>
      <c r="C41" s="8">
        <v>85</v>
      </c>
    </row>
    <row r="42" spans="1:3" x14ac:dyDescent="0.25">
      <c r="A42" s="12" t="s">
        <v>27</v>
      </c>
      <c r="B42" s="8">
        <v>15</v>
      </c>
      <c r="C42" s="8">
        <v>40</v>
      </c>
    </row>
    <row r="43" spans="1:3" x14ac:dyDescent="0.25">
      <c r="A43" s="12" t="s">
        <v>32</v>
      </c>
      <c r="B43" s="8">
        <v>72</v>
      </c>
      <c r="C43" s="8">
        <v>50</v>
      </c>
    </row>
    <row r="44" spans="1:3" x14ac:dyDescent="0.25">
      <c r="A44" s="7" t="s">
        <v>495</v>
      </c>
      <c r="B44" s="8">
        <v>260</v>
      </c>
      <c r="C44" s="8">
        <v>345</v>
      </c>
    </row>
    <row r="45" spans="1:3" x14ac:dyDescent="0.25">
      <c r="A45" s="12" t="s">
        <v>20</v>
      </c>
      <c r="B45" s="8">
        <v>34</v>
      </c>
      <c r="C45" s="8">
        <v>35</v>
      </c>
    </row>
    <row r="46" spans="1:3" x14ac:dyDescent="0.25">
      <c r="A46" s="12" t="s">
        <v>67</v>
      </c>
      <c r="B46" s="8">
        <v>40</v>
      </c>
      <c r="C46" s="8">
        <v>75</v>
      </c>
    </row>
    <row r="47" spans="1:3" x14ac:dyDescent="0.25">
      <c r="A47" s="12" t="s">
        <v>58</v>
      </c>
      <c r="B47" s="8">
        <v>52</v>
      </c>
      <c r="C47" s="8">
        <v>75</v>
      </c>
    </row>
    <row r="48" spans="1:3" x14ac:dyDescent="0.25">
      <c r="A48" s="12" t="s">
        <v>38</v>
      </c>
      <c r="B48" s="8">
        <v>8</v>
      </c>
      <c r="C48" s="8">
        <v>10</v>
      </c>
    </row>
    <row r="49" spans="1:3" x14ac:dyDescent="0.25">
      <c r="A49" s="12" t="s">
        <v>43</v>
      </c>
      <c r="B49" s="8">
        <v>39</v>
      </c>
      <c r="C49" s="8">
        <v>35</v>
      </c>
    </row>
    <row r="50" spans="1:3" x14ac:dyDescent="0.25">
      <c r="A50" s="12" t="s">
        <v>27</v>
      </c>
      <c r="B50" s="8">
        <v>18</v>
      </c>
      <c r="C50" s="8">
        <v>60</v>
      </c>
    </row>
    <row r="51" spans="1:3" x14ac:dyDescent="0.25">
      <c r="A51" s="12" t="s">
        <v>32</v>
      </c>
      <c r="B51" s="8">
        <v>69</v>
      </c>
      <c r="C51" s="8">
        <v>55</v>
      </c>
    </row>
    <row r="52" spans="1:3" x14ac:dyDescent="0.25">
      <c r="A52" s="7" t="s">
        <v>509</v>
      </c>
      <c r="B52" s="8">
        <v>305</v>
      </c>
      <c r="C52" s="8">
        <v>370</v>
      </c>
    </row>
    <row r="53" spans="1:3" x14ac:dyDescent="0.25">
      <c r="A53" s="12" t="s">
        <v>20</v>
      </c>
      <c r="B53" s="8">
        <v>63</v>
      </c>
      <c r="C53" s="8">
        <v>40</v>
      </c>
    </row>
    <row r="54" spans="1:3" x14ac:dyDescent="0.25">
      <c r="A54" s="12" t="s">
        <v>67</v>
      </c>
      <c r="B54" s="8">
        <v>17</v>
      </c>
      <c r="C54" s="8">
        <v>40</v>
      </c>
    </row>
    <row r="55" spans="1:3" x14ac:dyDescent="0.25">
      <c r="A55" s="12" t="s">
        <v>58</v>
      </c>
      <c r="B55" s="8">
        <v>42</v>
      </c>
      <c r="C55" s="8">
        <v>40</v>
      </c>
    </row>
    <row r="56" spans="1:3" x14ac:dyDescent="0.25">
      <c r="A56" s="12" t="s">
        <v>38</v>
      </c>
      <c r="B56" s="8">
        <v>60</v>
      </c>
      <c r="C56" s="8">
        <v>95</v>
      </c>
    </row>
    <row r="57" spans="1:3" x14ac:dyDescent="0.25">
      <c r="A57" s="12" t="s">
        <v>43</v>
      </c>
      <c r="B57" s="8">
        <v>21</v>
      </c>
      <c r="C57" s="8">
        <v>20</v>
      </c>
    </row>
    <row r="58" spans="1:3" x14ac:dyDescent="0.25">
      <c r="A58" s="12" t="s">
        <v>27</v>
      </c>
      <c r="B58" s="8">
        <v>60</v>
      </c>
      <c r="C58" s="8">
        <v>115</v>
      </c>
    </row>
    <row r="59" spans="1:3" x14ac:dyDescent="0.25">
      <c r="A59" s="12" t="s">
        <v>32</v>
      </c>
      <c r="B59" s="8">
        <v>42</v>
      </c>
      <c r="C59" s="8">
        <v>20</v>
      </c>
    </row>
    <row r="60" spans="1:3" x14ac:dyDescent="0.25">
      <c r="A60" s="7" t="s">
        <v>500</v>
      </c>
      <c r="B60" s="8">
        <v>351</v>
      </c>
      <c r="C60" s="8">
        <v>470</v>
      </c>
    </row>
    <row r="61" spans="1:3" x14ac:dyDescent="0.25">
      <c r="A61" s="12" t="s">
        <v>20</v>
      </c>
      <c r="B61" s="8">
        <v>37</v>
      </c>
      <c r="C61" s="8">
        <v>35</v>
      </c>
    </row>
    <row r="62" spans="1:3" x14ac:dyDescent="0.25">
      <c r="A62" s="12" t="s">
        <v>67</v>
      </c>
      <c r="B62" s="8">
        <v>92</v>
      </c>
      <c r="C62" s="8">
        <v>90</v>
      </c>
    </row>
    <row r="63" spans="1:3" x14ac:dyDescent="0.25">
      <c r="A63" s="12" t="s">
        <v>58</v>
      </c>
      <c r="B63" s="8">
        <v>14</v>
      </c>
      <c r="C63" s="8">
        <v>25</v>
      </c>
    </row>
    <row r="64" spans="1:3" x14ac:dyDescent="0.25">
      <c r="A64" s="12" t="s">
        <v>38</v>
      </c>
      <c r="B64" s="8">
        <v>63</v>
      </c>
      <c r="C64" s="8">
        <v>110</v>
      </c>
    </row>
    <row r="65" spans="1:3" x14ac:dyDescent="0.25">
      <c r="A65" s="12" t="s">
        <v>43</v>
      </c>
      <c r="B65" s="8">
        <v>97</v>
      </c>
      <c r="C65" s="8">
        <v>80</v>
      </c>
    </row>
    <row r="66" spans="1:3" x14ac:dyDescent="0.25">
      <c r="A66" s="12" t="s">
        <v>27</v>
      </c>
      <c r="B66" s="8">
        <v>43</v>
      </c>
      <c r="C66" s="8">
        <v>105</v>
      </c>
    </row>
    <row r="67" spans="1:3" x14ac:dyDescent="0.25">
      <c r="A67" s="12" t="s">
        <v>32</v>
      </c>
      <c r="B67" s="8">
        <v>5</v>
      </c>
      <c r="C67" s="8">
        <v>25</v>
      </c>
    </row>
    <row r="68" spans="1:3" x14ac:dyDescent="0.25">
      <c r="A68" s="7" t="s">
        <v>502</v>
      </c>
      <c r="B68" s="8">
        <v>320</v>
      </c>
      <c r="C68" s="8">
        <v>340</v>
      </c>
    </row>
    <row r="69" spans="1:3" x14ac:dyDescent="0.25">
      <c r="A69" s="12" t="s">
        <v>20</v>
      </c>
      <c r="B69" s="8">
        <v>35</v>
      </c>
      <c r="C69" s="8">
        <v>25</v>
      </c>
    </row>
    <row r="70" spans="1:3" x14ac:dyDescent="0.25">
      <c r="A70" s="12" t="s">
        <v>67</v>
      </c>
      <c r="B70" s="8">
        <v>26</v>
      </c>
      <c r="C70" s="8">
        <v>35</v>
      </c>
    </row>
    <row r="71" spans="1:3" x14ac:dyDescent="0.25">
      <c r="A71" s="12" t="s">
        <v>58</v>
      </c>
      <c r="B71" s="8">
        <v>67</v>
      </c>
      <c r="C71" s="8">
        <v>75</v>
      </c>
    </row>
    <row r="72" spans="1:3" x14ac:dyDescent="0.25">
      <c r="A72" s="12" t="s">
        <v>38</v>
      </c>
      <c r="B72" s="8">
        <v>47</v>
      </c>
      <c r="C72" s="8">
        <v>45</v>
      </c>
    </row>
    <row r="73" spans="1:3" x14ac:dyDescent="0.25">
      <c r="A73" s="12" t="s">
        <v>43</v>
      </c>
      <c r="B73" s="8">
        <v>60</v>
      </c>
      <c r="C73" s="8">
        <v>35</v>
      </c>
    </row>
    <row r="74" spans="1:3" x14ac:dyDescent="0.25">
      <c r="A74" s="12" t="s">
        <v>27</v>
      </c>
      <c r="B74" s="8">
        <v>27</v>
      </c>
      <c r="C74" s="8">
        <v>15</v>
      </c>
    </row>
    <row r="75" spans="1:3" x14ac:dyDescent="0.25">
      <c r="A75" s="12" t="s">
        <v>32</v>
      </c>
      <c r="B75" s="8">
        <v>58</v>
      </c>
      <c r="C75" s="8">
        <v>110</v>
      </c>
    </row>
    <row r="76" spans="1:3" x14ac:dyDescent="0.25">
      <c r="A76" s="7" t="s">
        <v>507</v>
      </c>
      <c r="B76" s="8">
        <v>261</v>
      </c>
      <c r="C76" s="8">
        <v>335</v>
      </c>
    </row>
    <row r="77" spans="1:3" x14ac:dyDescent="0.25">
      <c r="A77" s="12" t="s">
        <v>20</v>
      </c>
      <c r="B77" s="8">
        <v>38</v>
      </c>
      <c r="C77" s="8">
        <v>45</v>
      </c>
    </row>
    <row r="78" spans="1:3" x14ac:dyDescent="0.25">
      <c r="A78" s="12" t="s">
        <v>67</v>
      </c>
      <c r="B78" s="8">
        <v>20</v>
      </c>
      <c r="C78" s="8">
        <v>5</v>
      </c>
    </row>
    <row r="79" spans="1:3" x14ac:dyDescent="0.25">
      <c r="A79" s="12" t="s">
        <v>58</v>
      </c>
      <c r="B79" s="8">
        <v>25</v>
      </c>
      <c r="C79" s="8">
        <v>50</v>
      </c>
    </row>
    <row r="80" spans="1:3" x14ac:dyDescent="0.25">
      <c r="A80" s="12" t="s">
        <v>38</v>
      </c>
      <c r="B80" s="8">
        <v>46</v>
      </c>
      <c r="C80" s="8">
        <v>70</v>
      </c>
    </row>
    <row r="81" spans="1:3" x14ac:dyDescent="0.25">
      <c r="A81" s="12" t="s">
        <v>43</v>
      </c>
      <c r="B81" s="8">
        <v>61</v>
      </c>
      <c r="C81" s="8">
        <v>110</v>
      </c>
    </row>
    <row r="82" spans="1:3" x14ac:dyDescent="0.25">
      <c r="A82" s="12" t="s">
        <v>27</v>
      </c>
      <c r="B82" s="8">
        <v>47</v>
      </c>
      <c r="C82" s="8">
        <v>15</v>
      </c>
    </row>
    <row r="83" spans="1:3" x14ac:dyDescent="0.25">
      <c r="A83" s="12" t="s">
        <v>32</v>
      </c>
      <c r="B83" s="8">
        <v>24</v>
      </c>
      <c r="C83" s="8">
        <v>40</v>
      </c>
    </row>
    <row r="84" spans="1:3" x14ac:dyDescent="0.25">
      <c r="A84" s="7" t="s">
        <v>505</v>
      </c>
      <c r="B84" s="8">
        <v>329</v>
      </c>
      <c r="C84" s="8">
        <v>430</v>
      </c>
    </row>
    <row r="85" spans="1:3" x14ac:dyDescent="0.25">
      <c r="A85" s="12" t="s">
        <v>20</v>
      </c>
      <c r="B85" s="8">
        <v>28</v>
      </c>
      <c r="C85" s="8">
        <v>35</v>
      </c>
    </row>
    <row r="86" spans="1:3" x14ac:dyDescent="0.25">
      <c r="A86" s="12" t="s">
        <v>67</v>
      </c>
      <c r="B86" s="8">
        <v>62</v>
      </c>
      <c r="C86" s="8">
        <v>95</v>
      </c>
    </row>
    <row r="87" spans="1:3" x14ac:dyDescent="0.25">
      <c r="A87" s="12" t="s">
        <v>58</v>
      </c>
      <c r="B87" s="8">
        <v>46</v>
      </c>
      <c r="C87" s="8">
        <v>60</v>
      </c>
    </row>
    <row r="88" spans="1:3" x14ac:dyDescent="0.25">
      <c r="A88" s="12" t="s">
        <v>38</v>
      </c>
      <c r="B88" s="8">
        <v>35</v>
      </c>
      <c r="C88" s="8">
        <v>50</v>
      </c>
    </row>
    <row r="89" spans="1:3" x14ac:dyDescent="0.25">
      <c r="A89" s="12" t="s">
        <v>43</v>
      </c>
      <c r="B89" s="8">
        <v>76</v>
      </c>
      <c r="C89" s="8">
        <v>55</v>
      </c>
    </row>
    <row r="90" spans="1:3" x14ac:dyDescent="0.25">
      <c r="A90" s="12" t="s">
        <v>27</v>
      </c>
      <c r="B90" s="8">
        <v>66</v>
      </c>
      <c r="C90" s="8">
        <v>100</v>
      </c>
    </row>
    <row r="91" spans="1:3" x14ac:dyDescent="0.25">
      <c r="A91" s="12" t="s">
        <v>32</v>
      </c>
      <c r="B91" s="8">
        <v>16</v>
      </c>
      <c r="C91" s="8">
        <v>35</v>
      </c>
    </row>
    <row r="92" spans="1:3" x14ac:dyDescent="0.25">
      <c r="A92" s="7" t="s">
        <v>504</v>
      </c>
      <c r="B92" s="8">
        <v>302</v>
      </c>
      <c r="C92" s="8">
        <v>425</v>
      </c>
    </row>
    <row r="93" spans="1:3" x14ac:dyDescent="0.25">
      <c r="A93" s="12" t="s">
        <v>20</v>
      </c>
      <c r="B93" s="8">
        <v>33</v>
      </c>
      <c r="C93" s="8">
        <v>15</v>
      </c>
    </row>
    <row r="94" spans="1:3" x14ac:dyDescent="0.25">
      <c r="A94" s="12" t="s">
        <v>67</v>
      </c>
      <c r="B94" s="8">
        <v>10</v>
      </c>
      <c r="C94" s="8">
        <v>40</v>
      </c>
    </row>
    <row r="95" spans="1:3" x14ac:dyDescent="0.25">
      <c r="A95" s="12" t="s">
        <v>58</v>
      </c>
      <c r="B95" s="8">
        <v>58</v>
      </c>
      <c r="C95" s="8">
        <v>135</v>
      </c>
    </row>
    <row r="96" spans="1:3" x14ac:dyDescent="0.25">
      <c r="A96" s="12" t="s">
        <v>38</v>
      </c>
      <c r="B96" s="8">
        <v>60</v>
      </c>
      <c r="C96" s="8">
        <v>80</v>
      </c>
    </row>
    <row r="97" spans="1:3" x14ac:dyDescent="0.25">
      <c r="A97" s="12" t="s">
        <v>43</v>
      </c>
      <c r="B97" s="8">
        <v>76</v>
      </c>
      <c r="C97" s="8">
        <v>95</v>
      </c>
    </row>
    <row r="98" spans="1:3" x14ac:dyDescent="0.25">
      <c r="A98" s="12" t="s">
        <v>27</v>
      </c>
      <c r="B98" s="8">
        <v>26</v>
      </c>
      <c r="C98" s="8">
        <v>35</v>
      </c>
    </row>
    <row r="99" spans="1:3" x14ac:dyDescent="0.25">
      <c r="A99" s="12" t="s">
        <v>32</v>
      </c>
      <c r="B99" s="8">
        <v>39</v>
      </c>
      <c r="C99" s="8">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EBA5A-107B-4F55-9E33-CCB8EFF80C7F}">
  <dimension ref="A1"/>
  <sheetViews>
    <sheetView tabSelected="1" topLeftCell="A27" zoomScale="90" zoomScaleNormal="90" workbookViewId="0">
      <selection activeCell="W27" sqref="W27"/>
    </sheetView>
  </sheetViews>
  <sheetFormatPr defaultRowHeight="15" x14ac:dyDescent="0.25"/>
  <cols>
    <col min="1" max="16384" width="9.140625" style="3"/>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C0E61-562A-4E64-B202-3E06E08EB857}">
  <dimension ref="A1:AO3"/>
  <sheetViews>
    <sheetView showGridLines="0" showRowColHeaders="0" topLeftCell="A40" zoomScale="70" zoomScaleNormal="70" workbookViewId="0">
      <selection activeCell="S81" sqref="S81"/>
    </sheetView>
  </sheetViews>
  <sheetFormatPr defaultRowHeight="15" x14ac:dyDescent="0.25"/>
  <cols>
    <col min="1" max="16384" width="9.140625" style="11"/>
  </cols>
  <sheetData>
    <row r="1" spans="1:41" ht="15" customHeight="1" x14ac:dyDescent="0.25">
      <c r="A1" s="25" t="s">
        <v>520</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7"/>
      <c r="AE1" s="24"/>
      <c r="AF1" s="24"/>
      <c r="AG1" s="24"/>
      <c r="AH1" s="24"/>
      <c r="AI1" s="24"/>
      <c r="AJ1" s="24"/>
      <c r="AK1" s="24"/>
      <c r="AL1" s="24"/>
      <c r="AM1" s="24"/>
      <c r="AN1" s="24"/>
      <c r="AO1" s="24"/>
    </row>
    <row r="2" spans="1:41" ht="15" customHeight="1" x14ac:dyDescent="0.25">
      <c r="A2" s="28"/>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30"/>
      <c r="AE2" s="24"/>
      <c r="AF2" s="24"/>
      <c r="AG2" s="24"/>
      <c r="AH2" s="24"/>
      <c r="AI2" s="24"/>
      <c r="AJ2" s="24"/>
      <c r="AK2" s="24"/>
      <c r="AL2" s="24"/>
      <c r="AM2" s="24"/>
      <c r="AN2" s="24"/>
      <c r="AO2" s="24"/>
    </row>
    <row r="3" spans="1:41" ht="15" customHeight="1" thickBot="1" x14ac:dyDescent="0.3">
      <c r="A3" s="31"/>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3"/>
      <c r="AE3" s="24"/>
      <c r="AF3" s="24"/>
      <c r="AG3" s="24"/>
      <c r="AH3" s="24"/>
      <c r="AI3" s="24"/>
      <c r="AJ3" s="24"/>
      <c r="AK3" s="24"/>
      <c r="AL3" s="24"/>
      <c r="AM3" s="24"/>
      <c r="AN3" s="24"/>
      <c r="AO3" s="24"/>
    </row>
  </sheetData>
  <mergeCells count="1">
    <mergeCell ref="A1:AD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7B2AA-DDCA-452E-87B1-5EEB42DDE94C}">
  <dimension ref="A3:D9"/>
  <sheetViews>
    <sheetView workbookViewId="0">
      <selection activeCell="B5" sqref="B5"/>
    </sheetView>
  </sheetViews>
  <sheetFormatPr defaultRowHeight="15" x14ac:dyDescent="0.25"/>
  <cols>
    <col min="1" max="1" width="20.5703125" bestFit="1" customWidth="1"/>
    <col min="2" max="2" width="16.28515625" bestFit="1" customWidth="1"/>
    <col min="3" max="5" width="7.140625" bestFit="1" customWidth="1"/>
    <col min="6" max="6" width="7.42578125" bestFit="1" customWidth="1"/>
    <col min="7" max="7" width="11.28515625" bestFit="1" customWidth="1"/>
    <col min="8" max="8" width="10.5703125" bestFit="1" customWidth="1"/>
    <col min="9" max="11" width="8" bestFit="1" customWidth="1"/>
    <col min="12" max="12" width="11" bestFit="1" customWidth="1"/>
    <col min="13" max="15" width="8" bestFit="1" customWidth="1"/>
    <col min="16" max="16" width="11" bestFit="1" customWidth="1"/>
    <col min="17" max="19" width="9.28515625" bestFit="1" customWidth="1"/>
    <col min="20" max="20" width="12.28515625" bestFit="1" customWidth="1"/>
    <col min="21" max="21" width="11.28515625" bestFit="1" customWidth="1"/>
  </cols>
  <sheetData>
    <row r="3" spans="1:4" x14ac:dyDescent="0.25">
      <c r="A3" s="6" t="s">
        <v>512</v>
      </c>
      <c r="B3" s="6" t="s">
        <v>513</v>
      </c>
    </row>
    <row r="4" spans="1:4" x14ac:dyDescent="0.25">
      <c r="A4" s="6" t="s">
        <v>510</v>
      </c>
      <c r="B4" t="s">
        <v>34</v>
      </c>
      <c r="C4" t="s">
        <v>22</v>
      </c>
      <c r="D4" t="s">
        <v>49</v>
      </c>
    </row>
    <row r="5" spans="1:4" x14ac:dyDescent="0.25">
      <c r="A5" s="7" t="s">
        <v>25</v>
      </c>
      <c r="B5" s="10">
        <v>0.23952534427190156</v>
      </c>
      <c r="C5" s="10">
        <v>0.32207735130383824</v>
      </c>
      <c r="D5" s="10">
        <v>0.43839730442426017</v>
      </c>
    </row>
    <row r="6" spans="1:4" x14ac:dyDescent="0.25">
      <c r="A6" s="7" t="s">
        <v>41</v>
      </c>
      <c r="B6" s="10">
        <v>0.39687168610816542</v>
      </c>
      <c r="C6" s="10">
        <v>0.37230470130788262</v>
      </c>
      <c r="D6" s="10">
        <v>0.23082361258395193</v>
      </c>
    </row>
    <row r="7" spans="1:4" x14ac:dyDescent="0.25">
      <c r="A7" s="7" t="s">
        <v>30</v>
      </c>
      <c r="B7" s="10">
        <v>0.31458657412947227</v>
      </c>
      <c r="C7" s="10">
        <v>0.48306808663395956</v>
      </c>
      <c r="D7" s="10">
        <v>0.20234533923656814</v>
      </c>
    </row>
    <row r="8" spans="1:4" x14ac:dyDescent="0.25">
      <c r="A8" s="7" t="s">
        <v>55</v>
      </c>
      <c r="B8" s="10">
        <v>0.23046066252587991</v>
      </c>
      <c r="C8" s="10">
        <v>0.396092132505176</v>
      </c>
      <c r="D8" s="10">
        <v>0.37344720496894412</v>
      </c>
    </row>
    <row r="9" spans="1:4" x14ac:dyDescent="0.25">
      <c r="A9" s="7" t="s">
        <v>18</v>
      </c>
      <c r="B9" s="10">
        <v>0.29920079920079923</v>
      </c>
      <c r="C9" s="10">
        <v>0.26251526251526253</v>
      </c>
      <c r="D9" s="10">
        <v>0.4382839382839383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0B503-037C-4595-98F9-2771550C5AA2}">
  <dimension ref="A3:B11"/>
  <sheetViews>
    <sheetView workbookViewId="0">
      <selection activeCell="A3" sqref="A3"/>
    </sheetView>
  </sheetViews>
  <sheetFormatPr defaultRowHeight="15" x14ac:dyDescent="0.25"/>
  <cols>
    <col min="1" max="1" width="15.42578125" bestFit="1" customWidth="1"/>
    <col min="2" max="2" width="13.140625" bestFit="1" customWidth="1"/>
    <col min="3" max="3" width="14.140625" bestFit="1" customWidth="1"/>
  </cols>
  <sheetData>
    <row r="3" spans="1:2" x14ac:dyDescent="0.25">
      <c r="A3" s="6" t="s">
        <v>510</v>
      </c>
      <c r="B3" t="s">
        <v>519</v>
      </c>
    </row>
    <row r="4" spans="1:2" x14ac:dyDescent="0.25">
      <c r="A4" s="7" t="s">
        <v>20</v>
      </c>
      <c r="B4" s="10">
        <v>0.22877406901129807</v>
      </c>
    </row>
    <row r="5" spans="1:2" x14ac:dyDescent="0.25">
      <c r="A5" s="7" t="s">
        <v>67</v>
      </c>
      <c r="B5" s="10">
        <v>6.9223109744646849E-2</v>
      </c>
    </row>
    <row r="6" spans="1:2" x14ac:dyDescent="0.25">
      <c r="A6" s="7" t="s">
        <v>58</v>
      </c>
      <c r="B6" s="10">
        <v>6.1045432510688849E-2</v>
      </c>
    </row>
    <row r="7" spans="1:2" x14ac:dyDescent="0.25">
      <c r="A7" s="7" t="s">
        <v>38</v>
      </c>
      <c r="B7" s="10">
        <v>0.10409560785581085</v>
      </c>
    </row>
    <row r="8" spans="1:2" x14ac:dyDescent="0.25">
      <c r="A8" s="7" t="s">
        <v>43</v>
      </c>
      <c r="B8" s="10">
        <v>0.30544115784554782</v>
      </c>
    </row>
    <row r="9" spans="1:2" x14ac:dyDescent="0.25">
      <c r="A9" s="7" t="s">
        <v>27</v>
      </c>
      <c r="B9" s="10">
        <v>9.538512601702355E-2</v>
      </c>
    </row>
    <row r="10" spans="1:2" x14ac:dyDescent="0.25">
      <c r="A10" s="7" t="s">
        <v>32</v>
      </c>
      <c r="B10" s="10">
        <v>0.13603549701498405</v>
      </c>
    </row>
    <row r="11" spans="1:2" x14ac:dyDescent="0.25">
      <c r="A11" s="7" t="s">
        <v>511</v>
      </c>
      <c r="B11" s="10">
        <v>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33785-E43D-46B4-9732-83B5B42A6B04}">
  <dimension ref="A3:B8"/>
  <sheetViews>
    <sheetView workbookViewId="0">
      <selection activeCell="B4" sqref="B4"/>
    </sheetView>
  </sheetViews>
  <sheetFormatPr defaultRowHeight="15" x14ac:dyDescent="0.25"/>
  <cols>
    <col min="1" max="1" width="13.140625" bestFit="1" customWidth="1"/>
    <col min="2" max="2" width="20.5703125" bestFit="1" customWidth="1"/>
    <col min="3" max="11" width="10.7109375" bestFit="1" customWidth="1"/>
  </cols>
  <sheetData>
    <row r="3" spans="1:2" x14ac:dyDescent="0.25">
      <c r="A3" s="6" t="s">
        <v>510</v>
      </c>
      <c r="B3" t="s">
        <v>512</v>
      </c>
    </row>
    <row r="4" spans="1:2" x14ac:dyDescent="0.25">
      <c r="A4" s="7" t="s">
        <v>25</v>
      </c>
      <c r="B4" s="9">
        <v>136520</v>
      </c>
    </row>
    <row r="5" spans="1:2" x14ac:dyDescent="0.25">
      <c r="A5" s="7" t="s">
        <v>41</v>
      </c>
      <c r="B5" s="9">
        <v>113160</v>
      </c>
    </row>
    <row r="6" spans="1:2" x14ac:dyDescent="0.25">
      <c r="A6" s="7" t="s">
        <v>18</v>
      </c>
      <c r="B6" s="9">
        <v>90090</v>
      </c>
    </row>
    <row r="7" spans="1:2" x14ac:dyDescent="0.25">
      <c r="A7" s="7" t="s">
        <v>30</v>
      </c>
      <c r="B7" s="9">
        <v>83570</v>
      </c>
    </row>
    <row r="8" spans="1:2" x14ac:dyDescent="0.25">
      <c r="A8" s="7" t="s">
        <v>55</v>
      </c>
      <c r="B8" s="9">
        <v>77280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7957-8A10-490B-9387-398FA997D1CE}">
  <dimension ref="A3:E8"/>
  <sheetViews>
    <sheetView topLeftCell="A2" workbookViewId="0">
      <selection activeCell="J8" sqref="J8"/>
    </sheetView>
  </sheetViews>
  <sheetFormatPr defaultRowHeight="15" x14ac:dyDescent="0.25"/>
  <cols>
    <col min="1" max="1" width="13.140625" bestFit="1" customWidth="1"/>
    <col min="2" max="2" width="16.28515625" bestFit="1" customWidth="1"/>
    <col min="4" max="4" width="13.140625" bestFit="1" customWidth="1"/>
    <col min="5" max="5" width="16.28515625" bestFit="1" customWidth="1"/>
  </cols>
  <sheetData>
    <row r="3" spans="1:5" x14ac:dyDescent="0.25">
      <c r="A3" s="6" t="s">
        <v>510</v>
      </c>
      <c r="B3" t="s">
        <v>514</v>
      </c>
      <c r="D3" s="6" t="s">
        <v>510</v>
      </c>
      <c r="E3" t="s">
        <v>514</v>
      </c>
    </row>
    <row r="4" spans="1:5" x14ac:dyDescent="0.25">
      <c r="A4" s="7" t="s">
        <v>97</v>
      </c>
      <c r="B4" s="10">
        <v>0.21498771498771499</v>
      </c>
      <c r="D4" s="7" t="s">
        <v>59</v>
      </c>
      <c r="E4" s="10">
        <v>0.22727272727272727</v>
      </c>
    </row>
    <row r="5" spans="1:5" x14ac:dyDescent="0.25">
      <c r="A5" s="7" t="s">
        <v>79</v>
      </c>
      <c r="B5" s="10">
        <v>0.19533169533169534</v>
      </c>
      <c r="D5" s="7" t="s">
        <v>48</v>
      </c>
      <c r="E5" s="10">
        <v>0.21678321678321677</v>
      </c>
    </row>
    <row r="6" spans="1:5" x14ac:dyDescent="0.25">
      <c r="A6" s="7" t="s">
        <v>64</v>
      </c>
      <c r="B6" s="10">
        <v>0.1891891891891892</v>
      </c>
      <c r="D6" s="7" t="s">
        <v>53</v>
      </c>
      <c r="E6" s="10">
        <v>0.22727272727272727</v>
      </c>
    </row>
    <row r="7" spans="1:5" x14ac:dyDescent="0.25">
      <c r="A7" s="7" t="s">
        <v>99</v>
      </c>
      <c r="B7" s="10">
        <v>0.18673218673218672</v>
      </c>
      <c r="D7" s="7" t="s">
        <v>95</v>
      </c>
      <c r="E7" s="10">
        <v>0.19230769230769232</v>
      </c>
    </row>
    <row r="8" spans="1:5" x14ac:dyDescent="0.25">
      <c r="A8" s="7" t="s">
        <v>83</v>
      </c>
      <c r="B8" s="10">
        <v>0.21375921375921375</v>
      </c>
      <c r="D8" s="7" t="s">
        <v>61</v>
      </c>
      <c r="E8" s="10">
        <v>0.13636363636363635</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469C-98FA-434F-BB13-5DF2E58E79A2}">
  <dimension ref="A3:K5"/>
  <sheetViews>
    <sheetView workbookViewId="0">
      <selection activeCell="A5" sqref="A5"/>
    </sheetView>
  </sheetViews>
  <sheetFormatPr defaultRowHeight="15" x14ac:dyDescent="0.25"/>
  <cols>
    <col min="1" max="1" width="20.5703125" bestFit="1" customWidth="1"/>
    <col min="2" max="2" width="16.28515625" bestFit="1" customWidth="1"/>
    <col min="3" max="9" width="10.7109375" bestFit="1" customWidth="1"/>
    <col min="10" max="11" width="9.7109375" bestFit="1" customWidth="1"/>
  </cols>
  <sheetData>
    <row r="3" spans="1:11" x14ac:dyDescent="0.25">
      <c r="A3" s="6" t="s">
        <v>512</v>
      </c>
      <c r="B3" s="6" t="s">
        <v>513</v>
      </c>
    </row>
    <row r="4" spans="1:11" x14ac:dyDescent="0.25">
      <c r="A4" s="6" t="s">
        <v>510</v>
      </c>
      <c r="B4" t="s">
        <v>70</v>
      </c>
      <c r="C4" t="s">
        <v>47</v>
      </c>
      <c r="D4" t="s">
        <v>52</v>
      </c>
      <c r="E4" t="s">
        <v>26</v>
      </c>
      <c r="F4" t="s">
        <v>31</v>
      </c>
      <c r="G4" t="s">
        <v>37</v>
      </c>
      <c r="H4" t="s">
        <v>42</v>
      </c>
      <c r="I4" t="s">
        <v>19</v>
      </c>
      <c r="J4" t="s">
        <v>63</v>
      </c>
      <c r="K4" t="s">
        <v>66</v>
      </c>
    </row>
    <row r="5" spans="1:11" x14ac:dyDescent="0.25">
      <c r="A5" s="7" t="s">
        <v>25</v>
      </c>
      <c r="B5" s="9">
        <v>22550</v>
      </c>
      <c r="C5" s="9">
        <v>18090</v>
      </c>
      <c r="D5" s="9">
        <v>17990</v>
      </c>
      <c r="E5" s="9">
        <v>16260</v>
      </c>
      <c r="F5" s="9">
        <v>15200</v>
      </c>
      <c r="G5" s="9">
        <v>14150</v>
      </c>
      <c r="H5" s="9">
        <v>12350</v>
      </c>
      <c r="I5" s="9">
        <v>12120</v>
      </c>
      <c r="J5" s="9">
        <v>4830</v>
      </c>
      <c r="K5" s="9">
        <v>2980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D0A9-267F-4069-B8D4-D345E44F8F37}">
  <dimension ref="A3:B10"/>
  <sheetViews>
    <sheetView workbookViewId="0">
      <selection activeCell="B4" sqref="B4"/>
    </sheetView>
  </sheetViews>
  <sheetFormatPr defaultRowHeight="15" x14ac:dyDescent="0.25"/>
  <cols>
    <col min="1" max="1" width="15.42578125" bestFit="1" customWidth="1"/>
    <col min="2" max="2" width="20.5703125" bestFit="1" customWidth="1"/>
  </cols>
  <sheetData>
    <row r="3" spans="1:2" x14ac:dyDescent="0.25">
      <c r="A3" s="6" t="s">
        <v>510</v>
      </c>
      <c r="B3" t="s">
        <v>512</v>
      </c>
    </row>
    <row r="4" spans="1:2" x14ac:dyDescent="0.25">
      <c r="A4" s="7" t="s">
        <v>43</v>
      </c>
      <c r="B4" s="10">
        <v>0.22412208861012345</v>
      </c>
    </row>
    <row r="5" spans="1:2" x14ac:dyDescent="0.25">
      <c r="A5" s="7" t="s">
        <v>20</v>
      </c>
      <c r="B5" s="10">
        <v>0.1755423275138828</v>
      </c>
    </row>
    <row r="6" spans="1:2" x14ac:dyDescent="0.25">
      <c r="A6" s="7" t="s">
        <v>32</v>
      </c>
      <c r="B6" s="10">
        <v>0.13425352562822102</v>
      </c>
    </row>
    <row r="7" spans="1:2" x14ac:dyDescent="0.25">
      <c r="A7" s="7" t="s">
        <v>38</v>
      </c>
      <c r="B7" s="10">
        <v>0.12707243018656866</v>
      </c>
    </row>
    <row r="8" spans="1:2" x14ac:dyDescent="0.25">
      <c r="A8" s="7" t="s">
        <v>58</v>
      </c>
      <c r="B8" s="10">
        <v>0.12274779273700612</v>
      </c>
    </row>
    <row r="9" spans="1:2" x14ac:dyDescent="0.25">
      <c r="A9" s="7" t="s">
        <v>67</v>
      </c>
      <c r="B9" s="10">
        <v>0.11179137869042387</v>
      </c>
    </row>
    <row r="10" spans="1:2" x14ac:dyDescent="0.25">
      <c r="A10" s="7" t="s">
        <v>27</v>
      </c>
      <c r="B10" s="10">
        <v>0.10447045663377412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Processed Data</vt:lpstr>
      <vt:lpstr>Querry and Problems</vt:lpstr>
      <vt:lpstr>The DashBoard</vt:lpstr>
      <vt:lpstr>Payment Mode</vt:lpstr>
      <vt:lpstr>Profit Margin</vt:lpstr>
      <vt:lpstr>Regional Sales</vt:lpstr>
      <vt:lpstr>Top 5 And Bottom 5</vt:lpstr>
      <vt:lpstr>Best And Worst Stores</vt:lpstr>
      <vt:lpstr>Categorywise Revenu</vt:lpstr>
      <vt:lpstr>Sheet8</vt:lpstr>
      <vt:lpstr>Disscount Loss</vt:lpstr>
      <vt:lpstr>Seasonal  Chart</vt:lpstr>
      <vt:lpstr>motwise sales trend</vt:lpstr>
      <vt:lpstr>Beverage Sales check</vt:lpstr>
      <vt:lpstr>Ave Orredr Per Customer</vt:lpstr>
      <vt:lpstr>Disscount Vs Sales</vt:lpstr>
      <vt:lpstr>Product_Name</vt:lpstr>
      <vt:lpstr>Unit_Price</vt:lpstr>
      <vt:lpstr>Units_Sold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SUPER-COMPUTERS</dc:creator>
  <cp:lastModifiedBy>SUPER-COMPUTERS</cp:lastModifiedBy>
  <dcterms:created xsi:type="dcterms:W3CDTF">2025-10-21T11:04:44Z</dcterms:created>
  <dcterms:modified xsi:type="dcterms:W3CDTF">2025-10-25T12:03:49Z</dcterms:modified>
</cp:coreProperties>
</file>