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ithubCodeRepositories\SpikeGadgets_OpenEphys_Drive\"/>
    </mc:Choice>
  </mc:AlternateContent>
  <bookViews>
    <workbookView xWindow="0" yWindow="0" windowWidth="2820" windowHeight="0"/>
  </bookViews>
  <sheets>
    <sheet name="Open Ephys Bill of Parts" sheetId="1" r:id="rId1"/>
    <sheet name="Jig Assembly notes" sheetId="3" r:id="rId2"/>
    <sheet name="HD shuttle drive components" sheetId="2" r:id="rId3"/>
    <sheet name="OE and SG pin maps" sheetId="4"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4" i="1" l="1"/>
  <c r="H55" i="1"/>
  <c r="H56" i="1"/>
  <c r="I54" i="1"/>
  <c r="H53" i="1"/>
  <c r="H45" i="1" l="1"/>
  <c r="H46" i="1"/>
  <c r="H47" i="1"/>
  <c r="H48" i="1"/>
  <c r="H49" i="1"/>
  <c r="H50" i="1"/>
  <c r="H51" i="1"/>
  <c r="H44" i="1"/>
  <c r="I47" i="1"/>
  <c r="H52" i="1" s="1"/>
  <c r="I46" i="1"/>
  <c r="E49" i="1" l="1"/>
  <c r="D49" i="1"/>
  <c r="D50" i="1" s="1"/>
  <c r="E45" i="1"/>
  <c r="E46" i="1"/>
  <c r="E47" i="1"/>
  <c r="E48" i="1"/>
  <c r="E44" i="1"/>
  <c r="D51" i="1" l="1"/>
  <c r="E51" i="1" s="1"/>
  <c r="E50" i="1"/>
</calcChain>
</file>

<file path=xl/sharedStrings.xml><?xml version="1.0" encoding="utf-8"?>
<sst xmlns="http://schemas.openxmlformats.org/spreadsheetml/2006/main" count="1351" uniqueCount="799">
  <si>
    <t>Jakob Voigts, Jonathan P. Newman, Matthew A. Wilson, Mark T. Harnett</t>
  </si>
  <si>
    <t>An easy-to-assemble, robust, and light drive implant for chronic tetrode recordings in freely moving animals</t>
  </si>
  <si>
    <t>see manuscript: https://www.biorxiv.org/content/10.1101/746651v1</t>
  </si>
  <si>
    <t>and github repository: https://github.com/open-ephys/shuttle-drive</t>
  </si>
  <si>
    <t>Many of these prices are approximations</t>
  </si>
  <si>
    <t>Component</t>
  </si>
  <si>
    <t>N/drive</t>
  </si>
  <si>
    <t>Supplier</t>
  </si>
  <si>
    <t>Part Nr / source files</t>
  </si>
  <si>
    <t>notes</t>
  </si>
  <si>
    <t>Consumables:</t>
  </si>
  <si>
    <t>Additional supplier</t>
  </si>
  <si>
    <t>PN</t>
  </si>
  <si>
    <t>Manufacturer PN</t>
  </si>
  <si>
    <t>Drive mechanism</t>
  </si>
  <si>
    <t>Drive body</t>
  </si>
  <si>
    <t>Protolabs</t>
  </si>
  <si>
    <t>see github</t>
  </si>
  <si>
    <t>Shuttles (18/palette)</t>
  </si>
  <si>
    <t>Screws</t>
  </si>
  <si>
    <t>Antrin miniature screws</t>
  </si>
  <si>
    <t>reusable a few times if careful</t>
  </si>
  <si>
    <t>Polymicro tubing, 2cm lengths</t>
  </si>
  <si>
    <t>Molex</t>
  </si>
  <si>
    <t>TSP100170</t>
  </si>
  <si>
    <t>DigiKey</t>
  </si>
  <si>
    <t>WM19371-ND</t>
  </si>
  <si>
    <t>Guide tube array</t>
  </si>
  <si>
    <t>Polymide tubing, 30GA, length depends</t>
  </si>
  <si>
    <t>Minvasive components</t>
  </si>
  <si>
    <t>72113300022-012</t>
  </si>
  <si>
    <t>Microlumen polymide tubing ID:0.0070 OD:0.0083 wall:0.00065</t>
  </si>
  <si>
    <t>68- 0.50</t>
  </si>
  <si>
    <t>EIB</t>
  </si>
  <si>
    <t>PCBs</t>
  </si>
  <si>
    <t>seeedstudio</t>
  </si>
  <si>
    <t>connectors</t>
  </si>
  <si>
    <t>omnetics (NPD-36-VV-GS) or hirose DF40GB(3.0)-70DS-0.4V(58)</t>
  </si>
  <si>
    <t>gold pins (small)</t>
  </si>
  <si>
    <t>neuralynx etc.</t>
  </si>
  <si>
    <t>N/A</t>
  </si>
  <si>
    <t>can these be re-used?</t>
  </si>
  <si>
    <t>tetrode wire, nichrome , ~12um</t>
  </si>
  <si>
    <t>kanthal etc</t>
  </si>
  <si>
    <t>Amazon</t>
  </si>
  <si>
    <t>search 'tetrode wire'</t>
  </si>
  <si>
    <t>n/a</t>
  </si>
  <si>
    <t>Glues/lubricants</t>
  </si>
  <si>
    <t>Mobil polyrex EM or similar</t>
  </si>
  <si>
    <t>amazon or similar</t>
  </si>
  <si>
    <t>5 min epoxy</t>
  </si>
  <si>
    <t>Tetric EvoFlow Flowable Composite Restorative – 2 g Syringe Refill Shade Transparent</t>
  </si>
  <si>
    <t>Ivoclar Vivadent, dental suppliers</t>
  </si>
  <si>
    <t>717-2380</t>
  </si>
  <si>
    <t>TotalGround or SuperShield or conductive epoxy</t>
  </si>
  <si>
    <t>mg chemicals 838AR-340G or 841AR-150ML</t>
  </si>
  <si>
    <t>Needed per assembly station</t>
  </si>
  <si>
    <t>Tools</t>
  </si>
  <si>
    <t>Stereo microscope &amp; illumination</t>
  </si>
  <si>
    <t>500-1000</t>
  </si>
  <si>
    <t>#3 forceps (assembling plastic parts)</t>
  </si>
  <si>
    <t>Fine Science tools</t>
  </si>
  <si>
    <t>sewing needle for widening polymide ends</t>
  </si>
  <si>
    <t>Ceramic tipped forceps (handling tetrodes)</t>
  </si>
  <si>
    <t>Polymicro cutting tool (ceramic tile or sapphire knife)</t>
  </si>
  <si>
    <t>Custom screwdriver for drive screws</t>
  </si>
  <si>
    <t>~100 assembled?</t>
  </si>
  <si>
    <t>Blue curing light</t>
  </si>
  <si>
    <t>Soldering equipment for EIB</t>
  </si>
  <si>
    <t>100-500</t>
  </si>
  <si>
    <t>Assembly jig</t>
  </si>
  <si>
    <t>3mm dowel pin, 40mm long</t>
  </si>
  <si>
    <t>mcmaster carr</t>
  </si>
  <si>
    <t>91595A142</t>
  </si>
  <si>
    <t>M3 screw, 40mm long</t>
  </si>
  <si>
    <t>91292A024</t>
  </si>
  <si>
    <t>1/2" Thick Lead Disc, 2-3/4" OD, 13/32" ID</t>
  </si>
  <si>
    <t>90385K22</t>
  </si>
  <si>
    <t>M2 screws (for clamping base)</t>
  </si>
  <si>
    <t>?</t>
  </si>
  <si>
    <t>M2 nuts (for clamping base)</t>
  </si>
  <si>
    <t>Jig base</t>
  </si>
  <si>
    <t>protolabs low q (strong white)</t>
  </si>
  <si>
    <t>Drive body holder outer</t>
  </si>
  <si>
    <t>protolabs high q (high precision transparent)</t>
  </si>
  <si>
    <t>Drive body holder inner</t>
  </si>
  <si>
    <t>Eib holder inner</t>
  </si>
  <si>
    <t>Eib holder outer</t>
  </si>
  <si>
    <t>Parts and components to the open ephys rat 64 drive</t>
  </si>
  <si>
    <t>Assembly</t>
  </si>
  <si>
    <t>Part</t>
  </si>
  <si>
    <t>n/drive</t>
  </si>
  <si>
    <t>source</t>
  </si>
  <si>
    <t>part #</t>
  </si>
  <si>
    <t>lead time</t>
  </si>
  <si>
    <t>unit price</t>
  </si>
  <si>
    <t>batch price</t>
  </si>
  <si>
    <t>Drive Jig</t>
  </si>
  <si>
    <t>Jig Base</t>
  </si>
  <si>
    <t>fabrication type/material</t>
  </si>
  <si>
    <t>Assembly jigs:</t>
  </si>
  <si>
    <t>The jigs are made up of various 3d-printed components, and a few screws and dowels.</t>
  </si>
  <si>
    <t>Some components can be printed with relatively low-resolution processes (ideally sintered nylon powder at !0.12mm layer height, but high quality fused plastic could also work), while some required medium-resolution printing (Multijet Modeling or Stereolithography, with around 0.03mm layer thickness).</t>
  </si>
  <si>
    <t>For example, the low quality parts can be printed with the Shapeways versatile plastic process, while the medium quality parts can be printed with smooth fine detail plastic.</t>
  </si>
  <si>
    <t>The components are:</t>
  </si>
  <si>
    <t>1 -Base (low quality) - the base everything else sits on. Shared bwteeen the rat and the mouse design. All other componets differ between the two variants.</t>
  </si>
  <si>
    <t>2 -Outer drive holder (medium quality*) - connects to the base and holds the drive holder.</t>
  </si>
  <si>
    <t>3 -Inner drive holder (medium quality*) - sits inside the outer drive holder and directly holds the drive body, allowing it to rotate around its major axis.</t>
  </si>
  <si>
    <t>4 -Inner EIB holder (medium quality*) - holds the EIB, allowing it to rotate. This part may have to be customized to fit the desired type of EIB.</t>
  </si>
  <si>
    <t>5 -Outer EIB holder (medium quality*) - Holds the inner EIB holder.</t>
  </si>
  <si>
    <t>6- Manual adjustment knob (low quality) to make adjusting the long screw easier - hand-adjustible screws can be used alternatively, or tools can be used ot adjust mechnaism distance.</t>
  </si>
  <si>
    <t>Assembling the assembly jigs:</t>
  </si>
  <si>
    <t>- Glue lead disc into base with epoxy, and cover entire base surface with epoxy, so that no lead remains exposed.</t>
  </si>
  <si>
    <t>- The dowels should slide freely trough the lower side of the slide / trough the outher drive holder, and the adjustment screw should freely slide trough the hold in the outer EIB holder. If not, these holes can be drilled out.</t>
  </si>
  <si>
    <t>- If needed, the dowels can be glued into one side of the linear slide by using the provided glue pockets, and similarly, threads for the adjustment screw can be formed by lightly oiling the screw, turning it trough the lower part of the slide (the outer drive holder) and the filling the provided cavity with epoxy.</t>
  </si>
  <si>
    <t>- Insert lower EIB holder into the base, and add clamping screw and nut.</t>
  </si>
  <si>
    <t>- (For the mouse variant) insert inner EIB holder into outer EIB holder and add clamping screw and nut.</t>
  </si>
  <si>
    <t>- Glue clamping nuts to the 3d printed parts with epoxy in their clamped state.</t>
  </si>
  <si>
    <t>- Insert slide with EIB holder into the outer drive holder and verify proper function of the distance adjustment.</t>
  </si>
  <si>
    <t>Plating Jig</t>
  </si>
  <si>
    <t>drive holder inner</t>
  </si>
  <si>
    <t>EIB holder top</t>
  </si>
  <si>
    <t>EIB holder for 256</t>
  </si>
  <si>
    <t>Steel</t>
  </si>
  <si>
    <t>https://www.mcmaster.com/91595a113</t>
  </si>
  <si>
    <t>steel</t>
  </si>
  <si>
    <t>https://www.mcmaster.com/91292a024</t>
  </si>
  <si>
    <t>WE HAVE EXTRAS</t>
  </si>
  <si>
    <t>lead</t>
  </si>
  <si>
    <t>https://www.mcmaster.com/90385k22</t>
  </si>
  <si>
    <t>not too necessary</t>
  </si>
  <si>
    <t>91292A337</t>
  </si>
  <si>
    <t>n/unit</t>
  </si>
  <si>
    <t>90592A075</t>
  </si>
  <si>
    <t>https://www.mcmaster.com/90592a075</t>
  </si>
  <si>
    <t>various, check length</t>
  </si>
  <si>
    <t>Drive holder outer</t>
  </si>
  <si>
    <t>64 shuttle drive</t>
  </si>
  <si>
    <t>Shuttles (18/pallet)</t>
  </si>
  <si>
    <t>lo res nylon .12mm z</t>
  </si>
  <si>
    <t>med res nylon .03mm z</t>
  </si>
  <si>
    <t>Microfine green, 0.0254 layer 0.0508 xy</t>
  </si>
  <si>
    <t>protolabs</t>
  </si>
  <si>
    <t>STL</t>
  </si>
  <si>
    <t>IN STL folder</t>
  </si>
  <si>
    <t>3d Systems Accura 60 SLA 0.0508 z, 0.1016 xy</t>
  </si>
  <si>
    <t>Usually Protolabs</t>
  </si>
  <si>
    <t>*** ORIENT WITH DRIVE UPSIDE DOWN&lt; NOT DIAGONAL</t>
  </si>
  <si>
    <t>Polyimide tubing 30 GA</t>
  </si>
  <si>
    <t>*** PROBABLY NEED MORE THAN 2CM</t>
  </si>
  <si>
    <t>Random Consumables</t>
  </si>
  <si>
    <t>tons</t>
  </si>
  <si>
    <t>in STL folder, Also can use Somos WaterShed XC 11122</t>
  </si>
  <si>
    <t>gold</t>
  </si>
  <si>
    <t>polyimide, usually a reel, or long cuts</t>
  </si>
  <si>
    <t>the cheap stuff</t>
  </si>
  <si>
    <t>high flow composite, useful for gluing in hard-to-reach places</t>
  </si>
  <si>
    <t>Conductive paint for the outside of the drive</t>
  </si>
  <si>
    <t>https://www.mouser.com/ProductDetail/Molex/106815-0020?qs=%2Fha2pyFaduhnufIZ1QGGQF%252BiPeE%2F4lZ%252BpAnQFzrhna0M9DKZIKoF0w%3D%3D</t>
  </si>
  <si>
    <t>20x10m</t>
  </si>
  <si>
    <t>&lt;1m</t>
  </si>
  <si>
    <t>https://www.safcodental.com/catalog/cosmetic-dentistry-filling-materials/composite-filling-materials-flowable/flow-it-alc?ref=goadw&amp;utm_campaign=Flowable_Composites&amp;utm_adgroup=Flow-It_ALC&amp;keyword=flow-it%20alc&amp;matchtype=e&amp;adposition=1t1&amp;gclid=CjwKCAiAzanuBRAZEiwA5yf4utvQYG9XTp80oPH1cw8uCh4njhRH2LMlqrS8ZlgIobvyHOEAXDlt5RoCJfIQAvD_BwE</t>
  </si>
  <si>
    <t>Flow-It ALC uv curing cement</t>
  </si>
  <si>
    <t>safcodental</t>
  </si>
  <si>
    <t>573-1001</t>
  </si>
  <si>
    <t>6x1.5g</t>
  </si>
  <si>
    <t>404 stainless</t>
  </si>
  <si>
    <t>Antrin</t>
  </si>
  <si>
    <t>rat_shuttle_drive_custom_screw-slanted'</t>
  </si>
  <si>
    <t>7 weeks</t>
  </si>
  <si>
    <t>~3500</t>
  </si>
  <si>
    <t>~3.5</t>
  </si>
  <si>
    <t>Long lead time, probably the most expensive/crucial part to these drives</t>
  </si>
  <si>
    <t>Non-inverted pin maps</t>
  </si>
  <si>
    <t>J1_1</t>
  </si>
  <si>
    <t>J1_2</t>
  </si>
  <si>
    <t>J1_3</t>
  </si>
  <si>
    <t>J1_4</t>
  </si>
  <si>
    <t>J1_5</t>
  </si>
  <si>
    <t>J1_6</t>
  </si>
  <si>
    <t>J1_7</t>
  </si>
  <si>
    <t>J1_8</t>
  </si>
  <si>
    <t>J1_9</t>
  </si>
  <si>
    <t>J1_10</t>
  </si>
  <si>
    <t>J1_11</t>
  </si>
  <si>
    <t>J1_12</t>
  </si>
  <si>
    <t>J1_13</t>
  </si>
  <si>
    <t>J1_14</t>
  </si>
  <si>
    <t>J1_15</t>
  </si>
  <si>
    <t>J1_16</t>
  </si>
  <si>
    <t>J1_17</t>
  </si>
  <si>
    <t>J1_18</t>
  </si>
  <si>
    <t>J1_19</t>
  </si>
  <si>
    <t>J1_20</t>
  </si>
  <si>
    <t>J1_21</t>
  </si>
  <si>
    <t>J1_22</t>
  </si>
  <si>
    <t>J1_23</t>
  </si>
  <si>
    <t>J1_24</t>
  </si>
  <si>
    <t>J1_25</t>
  </si>
  <si>
    <t>J1_26</t>
  </si>
  <si>
    <t>J1_27</t>
  </si>
  <si>
    <t>J1_28</t>
  </si>
  <si>
    <t>J1_29</t>
  </si>
  <si>
    <t>J1_30</t>
  </si>
  <si>
    <t>J1_31</t>
  </si>
  <si>
    <t>J1_32</t>
  </si>
  <si>
    <t>J1_33</t>
  </si>
  <si>
    <t>J1_34</t>
  </si>
  <si>
    <t>J1_35</t>
  </si>
  <si>
    <t>Tetrode Pin</t>
  </si>
  <si>
    <t>Tetrode pin</t>
  </si>
  <si>
    <t>J1_36</t>
  </si>
  <si>
    <t>J1_37</t>
  </si>
  <si>
    <t>struct</t>
  </si>
  <si>
    <t>headers on</t>
  </si>
  <si>
    <t>Headers on:</t>
  </si>
  <si>
    <t>header</t>
  </si>
  <si>
    <t>Header</t>
  </si>
  <si>
    <t>PINHD-2x35_DF40REC (PINHD-2x35)</t>
  </si>
  <si>
    <t>2x35+4_DF40-70HEAD (pinhd-2X35+4)</t>
  </si>
  <si>
    <t>As appears on Open Ephys EIB</t>
  </si>
  <si>
    <t>As appears on OE-SG IB</t>
  </si>
  <si>
    <t>REF_A</t>
  </si>
  <si>
    <t>J1_70</t>
  </si>
  <si>
    <t>J1_69</t>
  </si>
  <si>
    <t>J1_68</t>
  </si>
  <si>
    <t>J1_67</t>
  </si>
  <si>
    <t>J1_66</t>
  </si>
  <si>
    <t>J1_65</t>
  </si>
  <si>
    <t>J1_64</t>
  </si>
  <si>
    <t>J1_63</t>
  </si>
  <si>
    <t>J1_62</t>
  </si>
  <si>
    <t>J1_61</t>
  </si>
  <si>
    <t>J1_60</t>
  </si>
  <si>
    <t>J1_59</t>
  </si>
  <si>
    <t>J1_58</t>
  </si>
  <si>
    <t>J1_57</t>
  </si>
  <si>
    <t>J1_56</t>
  </si>
  <si>
    <t>J1_55</t>
  </si>
  <si>
    <t>J1_54</t>
  </si>
  <si>
    <t>J1_53</t>
  </si>
  <si>
    <t>J1_52</t>
  </si>
  <si>
    <t>J1_51</t>
  </si>
  <si>
    <t>J1_50</t>
  </si>
  <si>
    <t>J1_49</t>
  </si>
  <si>
    <t>J1_48</t>
  </si>
  <si>
    <t>J1_47</t>
  </si>
  <si>
    <t>J1_46</t>
  </si>
  <si>
    <t>J1_45</t>
  </si>
  <si>
    <t>J1_44</t>
  </si>
  <si>
    <t>J1_43</t>
  </si>
  <si>
    <t>J1_42</t>
  </si>
  <si>
    <t>J1_41</t>
  </si>
  <si>
    <t>J1_40</t>
  </si>
  <si>
    <t>J1_39</t>
  </si>
  <si>
    <t>J1_38</t>
  </si>
  <si>
    <t>'T01_W01'</t>
  </si>
  <si>
    <t>'T01_W02'</t>
  </si>
  <si>
    <t>'T01_W03'</t>
  </si>
  <si>
    <t>'T01_W04'</t>
  </si>
  <si>
    <t>'T02_W01'</t>
  </si>
  <si>
    <t>'T02_W02'</t>
  </si>
  <si>
    <t>'T02_W03'</t>
  </si>
  <si>
    <t>'T02_W04'</t>
  </si>
  <si>
    <t>'T03_W01'</t>
  </si>
  <si>
    <t>'T03_W02'</t>
  </si>
  <si>
    <t>'T03_W03'</t>
  </si>
  <si>
    <t>'T03_W04'</t>
  </si>
  <si>
    <t>'T04_W01'</t>
  </si>
  <si>
    <t>'T04_W02'</t>
  </si>
  <si>
    <t>'T04_W03'</t>
  </si>
  <si>
    <t>'T04_W04'</t>
  </si>
  <si>
    <t>'T05_W01'</t>
  </si>
  <si>
    <t>'T05_W02'</t>
  </si>
  <si>
    <t>'T05_W03'</t>
  </si>
  <si>
    <t>'T05_W04'</t>
  </si>
  <si>
    <t>'T06_W01'</t>
  </si>
  <si>
    <t>'T06_W02'</t>
  </si>
  <si>
    <t>'T06_W03'</t>
  </si>
  <si>
    <t>'T06_W04'</t>
  </si>
  <si>
    <t>'T07_W01'</t>
  </si>
  <si>
    <t>'T07_W02'</t>
  </si>
  <si>
    <t>'T07_W03'</t>
  </si>
  <si>
    <t>'T07_W04'</t>
  </si>
  <si>
    <t>'T08_W01'</t>
  </si>
  <si>
    <t>'T08_W02'</t>
  </si>
  <si>
    <t>'T08_W03'</t>
  </si>
  <si>
    <t>'T08_W04'</t>
  </si>
  <si>
    <t>CAT0_A</t>
  </si>
  <si>
    <t>CAT1_A</t>
  </si>
  <si>
    <t>AN_A</t>
  </si>
  <si>
    <t>'T09_W01'</t>
  </si>
  <si>
    <t>'T09_W02'</t>
  </si>
  <si>
    <t>'T09_W03'</t>
  </si>
  <si>
    <t>'T09_W04'</t>
  </si>
  <si>
    <t>'T10_W01'</t>
  </si>
  <si>
    <t>'T10_W02'</t>
  </si>
  <si>
    <t>'T10_W03'</t>
  </si>
  <si>
    <t>'T10_W04'</t>
  </si>
  <si>
    <t>'T11_W01'</t>
  </si>
  <si>
    <t>'T11_W02'</t>
  </si>
  <si>
    <t>'T11_W03'</t>
  </si>
  <si>
    <t>'T11_W04'</t>
  </si>
  <si>
    <t>'T12_W01'</t>
  </si>
  <si>
    <t>'T12_W02'</t>
  </si>
  <si>
    <t>'T12_W03'</t>
  </si>
  <si>
    <t>'T12_W04'</t>
  </si>
  <si>
    <t>'T13_W01'</t>
  </si>
  <si>
    <t>'T13_W02'</t>
  </si>
  <si>
    <t>'T13_W03'</t>
  </si>
  <si>
    <t>'T13_W04'</t>
  </si>
  <si>
    <t>'T14_W01'</t>
  </si>
  <si>
    <t>'T14_W02'</t>
  </si>
  <si>
    <t>'T14_W03'</t>
  </si>
  <si>
    <t>'T14_W04'</t>
  </si>
  <si>
    <t>'T15_W01'</t>
  </si>
  <si>
    <t>'T15_W02'</t>
  </si>
  <si>
    <t>'T15_W03'</t>
  </si>
  <si>
    <t>'T15_W04'</t>
  </si>
  <si>
    <t>'T16_W01'</t>
  </si>
  <si>
    <t>'T16_W02'</t>
  </si>
  <si>
    <t>'T16_W03'</t>
  </si>
  <si>
    <t>'T16_W04'</t>
  </si>
  <si>
    <t>J2_1</t>
  </si>
  <si>
    <t>J2_2</t>
  </si>
  <si>
    <t>J2_3</t>
  </si>
  <si>
    <t>J2_4</t>
  </si>
  <si>
    <t>J2_5</t>
  </si>
  <si>
    <t>J2_6</t>
  </si>
  <si>
    <t>J2_7</t>
  </si>
  <si>
    <t>J2_8</t>
  </si>
  <si>
    <t>J2_9</t>
  </si>
  <si>
    <t>J2_10</t>
  </si>
  <si>
    <t>J2_11</t>
  </si>
  <si>
    <t>J2_12</t>
  </si>
  <si>
    <t>J2_13</t>
  </si>
  <si>
    <t>J2_14</t>
  </si>
  <si>
    <t>J2_15</t>
  </si>
  <si>
    <t>J2_16</t>
  </si>
  <si>
    <t>J2_17</t>
  </si>
  <si>
    <t>J2_18</t>
  </si>
  <si>
    <t>J2_19</t>
  </si>
  <si>
    <t>J2_20</t>
  </si>
  <si>
    <t>J2_21</t>
  </si>
  <si>
    <t>J2_22</t>
  </si>
  <si>
    <t>J2_23</t>
  </si>
  <si>
    <t>J2_24</t>
  </si>
  <si>
    <t>J2_25</t>
  </si>
  <si>
    <t>J2_26</t>
  </si>
  <si>
    <t>J2_27</t>
  </si>
  <si>
    <t>J2_28</t>
  </si>
  <si>
    <t>J2_29</t>
  </si>
  <si>
    <t>J2_30</t>
  </si>
  <si>
    <t>J2_31</t>
  </si>
  <si>
    <t>J2_32</t>
  </si>
  <si>
    <t>J2_33</t>
  </si>
  <si>
    <t>J2_34</t>
  </si>
  <si>
    <t>J2_35</t>
  </si>
  <si>
    <t>J2_70</t>
  </si>
  <si>
    <t>J2_69</t>
  </si>
  <si>
    <t>J2_68</t>
  </si>
  <si>
    <t>J2_67</t>
  </si>
  <si>
    <t>J2_66</t>
  </si>
  <si>
    <t>J2_65</t>
  </si>
  <si>
    <t>J2_64</t>
  </si>
  <si>
    <t>J2_63</t>
  </si>
  <si>
    <t>J2_62</t>
  </si>
  <si>
    <t>J2_61</t>
  </si>
  <si>
    <t>J2_60</t>
  </si>
  <si>
    <t>J2_59</t>
  </si>
  <si>
    <t>J2_58</t>
  </si>
  <si>
    <t>J2_57</t>
  </si>
  <si>
    <t>J2_56</t>
  </si>
  <si>
    <t>J2_55</t>
  </si>
  <si>
    <t>J2_54</t>
  </si>
  <si>
    <t>J2_53</t>
  </si>
  <si>
    <t>J2_52</t>
  </si>
  <si>
    <t>J2_51</t>
  </si>
  <si>
    <t>J2_50</t>
  </si>
  <si>
    <t>J2_49</t>
  </si>
  <si>
    <t>J2_48</t>
  </si>
  <si>
    <t>J2_47</t>
  </si>
  <si>
    <t>J2_46</t>
  </si>
  <si>
    <t>J2_45</t>
  </si>
  <si>
    <t>J2_44</t>
  </si>
  <si>
    <t>J2_43</t>
  </si>
  <si>
    <t>J2_42</t>
  </si>
  <si>
    <t>J2_41</t>
  </si>
  <si>
    <t>J2_40</t>
  </si>
  <si>
    <t>J2_39</t>
  </si>
  <si>
    <t>J2_38</t>
  </si>
  <si>
    <t>J2_37</t>
  </si>
  <si>
    <t>J2_36</t>
  </si>
  <si>
    <t>'T17_W01'</t>
  </si>
  <si>
    <t>'T17_W02'</t>
  </si>
  <si>
    <t>'T17_W03'</t>
  </si>
  <si>
    <t>'T17_W04'</t>
  </si>
  <si>
    <t>'T18_W01'</t>
  </si>
  <si>
    <t>'T18_W02'</t>
  </si>
  <si>
    <t>'T18_W03'</t>
  </si>
  <si>
    <t>'T18_W04'</t>
  </si>
  <si>
    <t>'T19_W01'</t>
  </si>
  <si>
    <t>'T19_W02'</t>
  </si>
  <si>
    <t>'T19_W03'</t>
  </si>
  <si>
    <t>'T19_W04'</t>
  </si>
  <si>
    <t>'T20_W01'</t>
  </si>
  <si>
    <t>'T20_W02'</t>
  </si>
  <si>
    <t>'T20_W03'</t>
  </si>
  <si>
    <t>'T20_W04'</t>
  </si>
  <si>
    <t>'T21_W01'</t>
  </si>
  <si>
    <t>'T21_W02'</t>
  </si>
  <si>
    <t>'T21_W03'</t>
  </si>
  <si>
    <t>'T21_W04'</t>
  </si>
  <si>
    <t>'T22_W01'</t>
  </si>
  <si>
    <t>'T22_W02'</t>
  </si>
  <si>
    <t>'T22_W03'</t>
  </si>
  <si>
    <t>'T22_W04'</t>
  </si>
  <si>
    <t>'T23_W01'</t>
  </si>
  <si>
    <t>'T23_W02'</t>
  </si>
  <si>
    <t>'T23_W03'</t>
  </si>
  <si>
    <t>'T23_W04'</t>
  </si>
  <si>
    <t>'T24_W01'</t>
  </si>
  <si>
    <t>'T24_W02'</t>
  </si>
  <si>
    <t>'T24_W03'</t>
  </si>
  <si>
    <t>'T24_W04'</t>
  </si>
  <si>
    <t>'T25_W01'</t>
  </si>
  <si>
    <t>'T25_W02'</t>
  </si>
  <si>
    <t>'T25_W03'</t>
  </si>
  <si>
    <t>'T25_W04'</t>
  </si>
  <si>
    <t>'T26_W01'</t>
  </si>
  <si>
    <t>'T26_W02'</t>
  </si>
  <si>
    <t>'T26_W03'</t>
  </si>
  <si>
    <t>'T26_W04'</t>
  </si>
  <si>
    <t>'T27_W01'</t>
  </si>
  <si>
    <t>'T27_W02'</t>
  </si>
  <si>
    <t>'T27_W03'</t>
  </si>
  <si>
    <t>'T27_W04'</t>
  </si>
  <si>
    <t>'T28_W01'</t>
  </si>
  <si>
    <t>'T28_W02'</t>
  </si>
  <si>
    <t>'T28_W03'</t>
  </si>
  <si>
    <t>'T28_W04'</t>
  </si>
  <si>
    <t>'T29_W01'</t>
  </si>
  <si>
    <t>'T29_W02'</t>
  </si>
  <si>
    <t>'T29_W03'</t>
  </si>
  <si>
    <t>'T29_W04'</t>
  </si>
  <si>
    <t>'T30_W01'</t>
  </si>
  <si>
    <t>'T30_W02'</t>
  </si>
  <si>
    <t>'T30_W03'</t>
  </si>
  <si>
    <t>'T30_W04'</t>
  </si>
  <si>
    <t>'T31_W01'</t>
  </si>
  <si>
    <t>'T31_W02'</t>
  </si>
  <si>
    <t>'T31_W03'</t>
  </si>
  <si>
    <t>'T31_W04'</t>
  </si>
  <si>
    <t>'T32_W01'</t>
  </si>
  <si>
    <t>'T32_W02'</t>
  </si>
  <si>
    <t>'T32_W03'</t>
  </si>
  <si>
    <t>'T32_W04'</t>
  </si>
  <si>
    <t>J3_1</t>
  </si>
  <si>
    <t>J3_2</t>
  </si>
  <si>
    <t>J3_3</t>
  </si>
  <si>
    <t>J3_4</t>
  </si>
  <si>
    <t>J3_5</t>
  </si>
  <si>
    <t>J3_6</t>
  </si>
  <si>
    <t>J3_7</t>
  </si>
  <si>
    <t>J3_8</t>
  </si>
  <si>
    <t>J3_9</t>
  </si>
  <si>
    <t>J3_10</t>
  </si>
  <si>
    <t>J3_11</t>
  </si>
  <si>
    <t>J3_12</t>
  </si>
  <si>
    <t>J3_13</t>
  </si>
  <si>
    <t>J3_14</t>
  </si>
  <si>
    <t>J3_15</t>
  </si>
  <si>
    <t>J3_16</t>
  </si>
  <si>
    <t>J3_17</t>
  </si>
  <si>
    <t>J3_18</t>
  </si>
  <si>
    <t>J3_19</t>
  </si>
  <si>
    <t>J3_20</t>
  </si>
  <si>
    <t>J3_21</t>
  </si>
  <si>
    <t>J3_22</t>
  </si>
  <si>
    <t>J3_23</t>
  </si>
  <si>
    <t>J3_24</t>
  </si>
  <si>
    <t>J3_25</t>
  </si>
  <si>
    <t>J3_26</t>
  </si>
  <si>
    <t>J3_27</t>
  </si>
  <si>
    <t>J3_28</t>
  </si>
  <si>
    <t>J3_29</t>
  </si>
  <si>
    <t>J3_30</t>
  </si>
  <si>
    <t>J3_31</t>
  </si>
  <si>
    <t>J3_32</t>
  </si>
  <si>
    <t>J3_33</t>
  </si>
  <si>
    <t>J3_34</t>
  </si>
  <si>
    <t>J3_35</t>
  </si>
  <si>
    <t>J3_70</t>
  </si>
  <si>
    <t>J3_69</t>
  </si>
  <si>
    <t>J3_68</t>
  </si>
  <si>
    <t>J3_67</t>
  </si>
  <si>
    <t>J3_66</t>
  </si>
  <si>
    <t>J3_65</t>
  </si>
  <si>
    <t>J3_64</t>
  </si>
  <si>
    <t>J3_63</t>
  </si>
  <si>
    <t>J3_62</t>
  </si>
  <si>
    <t>J3_61</t>
  </si>
  <si>
    <t>J3_60</t>
  </si>
  <si>
    <t>J3_59</t>
  </si>
  <si>
    <t>J3_58</t>
  </si>
  <si>
    <t>J3_57</t>
  </si>
  <si>
    <t>J3_56</t>
  </si>
  <si>
    <t>J3_55</t>
  </si>
  <si>
    <t>J3_54</t>
  </si>
  <si>
    <t>J3_53</t>
  </si>
  <si>
    <t>J3_52</t>
  </si>
  <si>
    <t>J3_51</t>
  </si>
  <si>
    <t>J3_50</t>
  </si>
  <si>
    <t>J3_49</t>
  </si>
  <si>
    <t>J3_48</t>
  </si>
  <si>
    <t>J3_47</t>
  </si>
  <si>
    <t>J3_46</t>
  </si>
  <si>
    <t>J3_45</t>
  </si>
  <si>
    <t>J3_44</t>
  </si>
  <si>
    <t>J3_43</t>
  </si>
  <si>
    <t>J3_42</t>
  </si>
  <si>
    <t>J3_41</t>
  </si>
  <si>
    <t>J3_40</t>
  </si>
  <si>
    <t>J3_39</t>
  </si>
  <si>
    <t>J3_38</t>
  </si>
  <si>
    <t>J3_37</t>
  </si>
  <si>
    <t>J3_36</t>
  </si>
  <si>
    <t>'T33_W01'</t>
  </si>
  <si>
    <t>'T33_W02'</t>
  </si>
  <si>
    <t>'T33_W03'</t>
  </si>
  <si>
    <t>'T33_W04'</t>
  </si>
  <si>
    <t>'T34_W01'</t>
  </si>
  <si>
    <t>'T34_W02'</t>
  </si>
  <si>
    <t>'T34_W03'</t>
  </si>
  <si>
    <t>'T34_W04'</t>
  </si>
  <si>
    <t>'T35_W01'</t>
  </si>
  <si>
    <t>'T35_W02'</t>
  </si>
  <si>
    <t>'T35_W03'</t>
  </si>
  <si>
    <t>'T35_W04'</t>
  </si>
  <si>
    <t>'T36_W01'</t>
  </si>
  <si>
    <t>'T36_W02'</t>
  </si>
  <si>
    <t>'T36_W03'</t>
  </si>
  <si>
    <t>'T36_W04'</t>
  </si>
  <si>
    <t>'T37_W01'</t>
  </si>
  <si>
    <t>'T37_W02'</t>
  </si>
  <si>
    <t>'T37_W03'</t>
  </si>
  <si>
    <t>'T37_W04'</t>
  </si>
  <si>
    <t>'T38_W01'</t>
  </si>
  <si>
    <t>'T38_W02'</t>
  </si>
  <si>
    <t>'T38_W03'</t>
  </si>
  <si>
    <t>'T38_W04'</t>
  </si>
  <si>
    <t>'T39_W01'</t>
  </si>
  <si>
    <t>'T39_W02'</t>
  </si>
  <si>
    <t>'T39_W03'</t>
  </si>
  <si>
    <t>'T39_W04'</t>
  </si>
  <si>
    <t>'T40_W01'</t>
  </si>
  <si>
    <t>'T40_W02'</t>
  </si>
  <si>
    <t>'T40_W03'</t>
  </si>
  <si>
    <t>'T40_W04'</t>
  </si>
  <si>
    <t>'T41_W01'</t>
  </si>
  <si>
    <t>'T41_W02'</t>
  </si>
  <si>
    <t>'T41_W03'</t>
  </si>
  <si>
    <t>'T41_W04'</t>
  </si>
  <si>
    <t>'T42_W01'</t>
  </si>
  <si>
    <t>'T42_W02'</t>
  </si>
  <si>
    <t>'T42_W03'</t>
  </si>
  <si>
    <t>'T42_W04'</t>
  </si>
  <si>
    <t>'T43_W01'</t>
  </si>
  <si>
    <t>'T43_W02'</t>
  </si>
  <si>
    <t>'T43_W03'</t>
  </si>
  <si>
    <t>'T43_W04'</t>
  </si>
  <si>
    <t>'T44_W01'</t>
  </si>
  <si>
    <t>'T44_W02'</t>
  </si>
  <si>
    <t>'T44_W03'</t>
  </si>
  <si>
    <t>'T44_W04'</t>
  </si>
  <si>
    <t>'T45_W01'</t>
  </si>
  <si>
    <t>'T45_W02'</t>
  </si>
  <si>
    <t>'T45_W03'</t>
  </si>
  <si>
    <t>'T45_W04'</t>
  </si>
  <si>
    <t>'T46_W01'</t>
  </si>
  <si>
    <t>'T46_W02'</t>
  </si>
  <si>
    <t>'T46_W03'</t>
  </si>
  <si>
    <t>'T46_W04'</t>
  </si>
  <si>
    <t>'T47_W01'</t>
  </si>
  <si>
    <t>'T47_W02'</t>
  </si>
  <si>
    <t>'T47_W03'</t>
  </si>
  <si>
    <t>'T47_W04'</t>
  </si>
  <si>
    <t>'T48_W01'</t>
  </si>
  <si>
    <t>'T48_W02'</t>
  </si>
  <si>
    <t>'T48_W03'</t>
  </si>
  <si>
    <t>'T48_W04'</t>
  </si>
  <si>
    <t>J4_1</t>
  </si>
  <si>
    <t>J4_2</t>
  </si>
  <si>
    <t>J4_3</t>
  </si>
  <si>
    <t>J4_4</t>
  </si>
  <si>
    <t>J4_5</t>
  </si>
  <si>
    <t>J4_6</t>
  </si>
  <si>
    <t>J4_7</t>
  </si>
  <si>
    <t>J4_8</t>
  </si>
  <si>
    <t>J4_9</t>
  </si>
  <si>
    <t>J4_10</t>
  </si>
  <si>
    <t>J4_11</t>
  </si>
  <si>
    <t>J4_12</t>
  </si>
  <si>
    <t>J4_13</t>
  </si>
  <si>
    <t>J4_14</t>
  </si>
  <si>
    <t>J4_15</t>
  </si>
  <si>
    <t>J4_16</t>
  </si>
  <si>
    <t>J4_17</t>
  </si>
  <si>
    <t>J4_18</t>
  </si>
  <si>
    <t>J4_19</t>
  </si>
  <si>
    <t>J4_20</t>
  </si>
  <si>
    <t>J4_21</t>
  </si>
  <si>
    <t>J4_22</t>
  </si>
  <si>
    <t>J4_23</t>
  </si>
  <si>
    <t>J4_24</t>
  </si>
  <si>
    <t>J4_25</t>
  </si>
  <si>
    <t>J4_26</t>
  </si>
  <si>
    <t>J4_27</t>
  </si>
  <si>
    <t>J4_28</t>
  </si>
  <si>
    <t>J4_29</t>
  </si>
  <si>
    <t>J4_30</t>
  </si>
  <si>
    <t>J4_31</t>
  </si>
  <si>
    <t>J4_32</t>
  </si>
  <si>
    <t>J4_33</t>
  </si>
  <si>
    <t>J4_34</t>
  </si>
  <si>
    <t>J4_35</t>
  </si>
  <si>
    <t>J4_70</t>
  </si>
  <si>
    <t>J4_69</t>
  </si>
  <si>
    <t>J4_68</t>
  </si>
  <si>
    <t>J4_67</t>
  </si>
  <si>
    <t>J4_66</t>
  </si>
  <si>
    <t>J4_65</t>
  </si>
  <si>
    <t>J4_64</t>
  </si>
  <si>
    <t>J4_63</t>
  </si>
  <si>
    <t>J4_62</t>
  </si>
  <si>
    <t>J4_61</t>
  </si>
  <si>
    <t>J4_60</t>
  </si>
  <si>
    <t>J4_59</t>
  </si>
  <si>
    <t>J4_58</t>
  </si>
  <si>
    <t>J4_57</t>
  </si>
  <si>
    <t>J4_56</t>
  </si>
  <si>
    <t>J4_55</t>
  </si>
  <si>
    <t>J4_54</t>
  </si>
  <si>
    <t>J4_53</t>
  </si>
  <si>
    <t>J4_52</t>
  </si>
  <si>
    <t>J4_51</t>
  </si>
  <si>
    <t>J4_50</t>
  </si>
  <si>
    <t>J4_49</t>
  </si>
  <si>
    <t>J4_48</t>
  </si>
  <si>
    <t>J4_47</t>
  </si>
  <si>
    <t>J4_46</t>
  </si>
  <si>
    <t>J4_45</t>
  </si>
  <si>
    <t>J4_44</t>
  </si>
  <si>
    <t>J4_43</t>
  </si>
  <si>
    <t>J4_42</t>
  </si>
  <si>
    <t>J4_41</t>
  </si>
  <si>
    <t>J4_40</t>
  </si>
  <si>
    <t>J4_39</t>
  </si>
  <si>
    <t>J4_38</t>
  </si>
  <si>
    <t>J4_37</t>
  </si>
  <si>
    <t>J4_36</t>
  </si>
  <si>
    <t>'T49_W01'</t>
  </si>
  <si>
    <t>'T49_W02'</t>
  </si>
  <si>
    <t>'T49_W03'</t>
  </si>
  <si>
    <t>'T49_W04'</t>
  </si>
  <si>
    <t>'T50_W01'</t>
  </si>
  <si>
    <t>'T50_W02'</t>
  </si>
  <si>
    <t>'T50_W03'</t>
  </si>
  <si>
    <t>'T50_W04'</t>
  </si>
  <si>
    <t>'T51_W01'</t>
  </si>
  <si>
    <t>'T51_W02'</t>
  </si>
  <si>
    <t>'T51_W03'</t>
  </si>
  <si>
    <t>'T51_W04'</t>
  </si>
  <si>
    <t>'T52_W01'</t>
  </si>
  <si>
    <t>'T52_W02'</t>
  </si>
  <si>
    <t>'T52_W03'</t>
  </si>
  <si>
    <t>'T52_W04'</t>
  </si>
  <si>
    <t>'T53_W01'</t>
  </si>
  <si>
    <t>'T53_W02'</t>
  </si>
  <si>
    <t>'T53_W03'</t>
  </si>
  <si>
    <t>'T53_W04'</t>
  </si>
  <si>
    <t>'T54_W01'</t>
  </si>
  <si>
    <t>'T54_W02'</t>
  </si>
  <si>
    <t>'T54_W03'</t>
  </si>
  <si>
    <t>'T54_W04'</t>
  </si>
  <si>
    <t>'T55_W01'</t>
  </si>
  <si>
    <t>'T55_W02'</t>
  </si>
  <si>
    <t>'T55_W03'</t>
  </si>
  <si>
    <t>'T55_W04'</t>
  </si>
  <si>
    <t>'T56_W01'</t>
  </si>
  <si>
    <t>'T56_W02'</t>
  </si>
  <si>
    <t>'T56_W03'</t>
  </si>
  <si>
    <t>'T56_W04'</t>
  </si>
  <si>
    <t>'T57_W01'</t>
  </si>
  <si>
    <t>'T57_W02'</t>
  </si>
  <si>
    <t>'T57_W03'</t>
  </si>
  <si>
    <t>'T57_W04'</t>
  </si>
  <si>
    <t>'T58_W01'</t>
  </si>
  <si>
    <t>'T58_W02'</t>
  </si>
  <si>
    <t>'T58_W03'</t>
  </si>
  <si>
    <t>'T58_W04'</t>
  </si>
  <si>
    <t>'T59_W01'</t>
  </si>
  <si>
    <t>'T59_W02'</t>
  </si>
  <si>
    <t>'T59_W03'</t>
  </si>
  <si>
    <t>'T59_W04'</t>
  </si>
  <si>
    <t>'T60_W01'</t>
  </si>
  <si>
    <t>'T60_W02'</t>
  </si>
  <si>
    <t>'T60_W03'</t>
  </si>
  <si>
    <t>'T60_W04'</t>
  </si>
  <si>
    <t>'T61_W01'</t>
  </si>
  <si>
    <t>'T61_W02'</t>
  </si>
  <si>
    <t>'T61_W03'</t>
  </si>
  <si>
    <t>'T61_W04'</t>
  </si>
  <si>
    <t>'T62_W01'</t>
  </si>
  <si>
    <t>'T62_W02'</t>
  </si>
  <si>
    <t>'T62_W03'</t>
  </si>
  <si>
    <t>'T62_W04'</t>
  </si>
  <si>
    <t>'T63_W01'</t>
  </si>
  <si>
    <t>'T63_W02'</t>
  </si>
  <si>
    <t>'T63_W03'</t>
  </si>
  <si>
    <t>'T63_W04'</t>
  </si>
  <si>
    <t>'T64_W01'</t>
  </si>
  <si>
    <t>'T64_W02'</t>
  </si>
  <si>
    <t>'T64_W03'</t>
  </si>
  <si>
    <t>'T64_W04'</t>
  </si>
  <si>
    <t>REF_C</t>
  </si>
  <si>
    <t>AUXIN1_C</t>
  </si>
  <si>
    <t>AUXIN1_B</t>
  </si>
  <si>
    <t>AUXIN2_B</t>
  </si>
  <si>
    <t>REF_B</t>
  </si>
  <si>
    <t>ESTIM_B</t>
  </si>
  <si>
    <t>CAT0_B</t>
  </si>
  <si>
    <t>CAT1_B</t>
  </si>
  <si>
    <t>AN_B</t>
  </si>
  <si>
    <t>AUXIN2_A</t>
  </si>
  <si>
    <t>GND</t>
  </si>
  <si>
    <t>AUXIN1_A</t>
  </si>
  <si>
    <t>ESTIM_A</t>
  </si>
  <si>
    <t>AUXIN1_D</t>
  </si>
  <si>
    <t>REF_D</t>
  </si>
  <si>
    <t>Pin #</t>
  </si>
  <si>
    <t>XX</t>
  </si>
  <si>
    <t>xx</t>
  </si>
  <si>
    <t>Header:</t>
  </si>
  <si>
    <t>Tetrode</t>
  </si>
  <si>
    <t>T09_W01'</t>
  </si>
  <si>
    <t>T09_W02'</t>
  </si>
  <si>
    <t>T09_W03'</t>
  </si>
  <si>
    <t>T09_W04'</t>
  </si>
  <si>
    <t>T59_W01</t>
  </si>
  <si>
    <t>T59_W02</t>
  </si>
  <si>
    <t>T59_W03</t>
  </si>
  <si>
    <t>T59_W04</t>
  </si>
  <si>
    <t>Notes: The pin map for these hiroses start at top left.  This is correct and face up for the hirose heads.</t>
  </si>
  <si>
    <t>To mate this, you will use the Hirose receiver which is inverse to this, and flip it so that it matches the above</t>
  </si>
  <si>
    <t>Notes: They used a really messed up pin counting map, here it zig-zags and the first used pin is actually top right.</t>
  </si>
  <si>
    <t>To map this, use this mapping scheme (or make your own and make sure you recognize the cris-cross they do) on any pin map.</t>
  </si>
  <si>
    <t>Basically you will be using the heads for this, and they will be right-side up.  This is literally the same for the OE-SG IB</t>
  </si>
  <si>
    <t>OLD SpikeGadgets pin map</t>
  </si>
  <si>
    <t>T42_W01</t>
  </si>
  <si>
    <t>T42_W02</t>
  </si>
  <si>
    <t>T42_W03</t>
  </si>
  <si>
    <t>T42_W04</t>
  </si>
  <si>
    <t>GND?</t>
  </si>
  <si>
    <t>M2 screws (for clamping base &amp; EIB holder)</t>
  </si>
  <si>
    <t>M2 nuts (for clamping base &amp; Eib holder)</t>
  </si>
  <si>
    <t>256 tetrode EIB</t>
  </si>
  <si>
    <t>4 layered PCB, gold plating and solder masks</t>
  </si>
  <si>
    <t>JLC PCB</t>
  </si>
  <si>
    <t>Super Cheap at JLC PCB website</t>
  </si>
  <si>
    <t>mm to mil conversion</t>
  </si>
  <si>
    <t>6mm dowel pin, 80mm long</t>
  </si>
  <si>
    <t>91585A743</t>
  </si>
  <si>
    <t>Head Screw for EIB-Drive distance</t>
  </si>
  <si>
    <t>91290A201</t>
  </si>
  <si>
    <t>~1000</t>
  </si>
  <si>
    <t>~400</t>
  </si>
  <si>
    <t>for ten drives:</t>
  </si>
  <si>
    <t>~5</t>
  </si>
  <si>
    <t>EIB mating board for SpikeGadgets</t>
  </si>
  <si>
    <t>thousandths</t>
  </si>
  <si>
    <t>mm</t>
  </si>
  <si>
    <t>Amazon is way better, get like 100 ft</t>
  </si>
  <si>
    <t>for use as a lubricant, definitely not essential</t>
  </si>
  <si>
    <t>actually, this isnt very useful</t>
  </si>
  <si>
    <t>or buy spikegadgets 256 channel eibs</t>
  </si>
  <si>
    <t>DIY fabrication</t>
  </si>
  <si>
    <t>Formlabs RIGID at 50-100 um</t>
  </si>
  <si>
    <t>formlabs clear at 50 um</t>
  </si>
  <si>
    <t>Tetrode guide bottom</t>
  </si>
  <si>
    <t>formlabs clear at 50 um layer height</t>
  </si>
  <si>
    <t>Formlabs RIGID at 50-100 um layer height</t>
  </si>
  <si>
    <t>check dowel diameter… this may be for mouse</t>
  </si>
  <si>
    <t>actually really helpful</t>
  </si>
  <si>
    <t>** when using rigid, be sure to cure correctly</t>
  </si>
  <si>
    <t>formlabs grey pro or black, or tough</t>
  </si>
  <si>
    <t>** microlumen is way cheaper, and more consistent</t>
  </si>
  <si>
    <t>* buy a NanoZ from WhiteMatter LLC.  The adapters are in github</t>
  </si>
  <si>
    <t>https://www.mcmaster.com/91595A490/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</si>
</sst>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color theme="1"/>
      <name val="Arial"/>
      <family val="2"/>
    </font>
    <font>
      <sz val="10"/>
      <color theme="1"/>
      <name val="Helvetica"/>
    </font>
    <font>
      <b/>
      <sz val="10"/>
      <color theme="1"/>
      <name val="Helvetica"/>
    </font>
    <font>
      <i/>
      <sz val="10"/>
      <color theme="1"/>
      <name val="Helvetica"/>
    </font>
    <font>
      <sz val="11"/>
      <color rgb="FF212121"/>
      <name val="Helvetica"/>
    </font>
    <font>
      <sz val="10"/>
      <color rgb="FF212121"/>
      <name val="Helvetica"/>
    </font>
    <font>
      <sz val="6"/>
      <color rgb="FF24292E"/>
      <name val="Consolas"/>
      <family val="3"/>
    </font>
    <font>
      <sz val="10"/>
      <color rgb="FF24292E"/>
      <name val="Consolas"/>
      <family val="3"/>
    </font>
    <font>
      <sz val="10"/>
      <color theme="1"/>
      <name val="Calibri"/>
      <family val="2"/>
      <scheme val="minor"/>
    </font>
    <font>
      <u/>
      <sz val="11"/>
      <color theme="10"/>
      <name val="Calibri"/>
      <family val="2"/>
      <scheme val="minor"/>
    </font>
    <font>
      <sz val="10"/>
      <color rgb="FF333333"/>
      <name val="Arial"/>
      <family val="2"/>
    </font>
    <font>
      <sz val="11"/>
      <color theme="1"/>
      <name val="Calibri"/>
      <family val="2"/>
      <scheme val="minor"/>
    </font>
  </fonts>
  <fills count="5">
    <fill>
      <patternFill patternType="none"/>
    </fill>
    <fill>
      <patternFill patternType="gray125"/>
    </fill>
    <fill>
      <patternFill patternType="solid">
        <fgColor rgb="FFF3F3F3"/>
        <bgColor indexed="64"/>
      </patternFill>
    </fill>
    <fill>
      <patternFill patternType="solid">
        <fgColor rgb="FFFFFFFF"/>
        <bgColor indexed="64"/>
      </patternFill>
    </fill>
    <fill>
      <patternFill patternType="solid">
        <fgColor theme="4" tint="0.79998168889431442"/>
        <bgColor indexed="65"/>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0C0C0"/>
      </left>
      <right style="medium">
        <color rgb="FFC0C0C0"/>
      </right>
      <top style="medium">
        <color rgb="FFC0C0C0"/>
      </top>
      <bottom/>
      <diagonal/>
    </border>
    <border>
      <left style="medium">
        <color rgb="FFCCCCCC"/>
      </left>
      <right style="medium">
        <color rgb="FFCCCCCC"/>
      </right>
      <top/>
      <bottom/>
      <diagonal/>
    </border>
  </borders>
  <cellStyleXfs count="3">
    <xf numFmtId="0" fontId="0" fillId="0" borderId="0"/>
    <xf numFmtId="0" fontId="10" fillId="0" borderId="0" applyNumberFormat="0" applyFill="0" applyBorder="0" applyAlignment="0" applyProtection="0"/>
    <xf numFmtId="0" fontId="12" fillId="4" borderId="0" applyNumberFormat="0" applyBorder="0" applyAlignment="0" applyProtection="0"/>
  </cellStyleXfs>
  <cellXfs count="51">
    <xf numFmtId="0" fontId="0" fillId="0" borderId="0" xfId="0"/>
    <xf numFmtId="0" fontId="1" fillId="0" borderId="1" xfId="0" applyFont="1" applyBorder="1" applyAlignment="1">
      <alignment wrapText="1"/>
    </xf>
    <xf numFmtId="0" fontId="2"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2" fillId="2" borderId="1" xfId="0" applyFont="1" applyFill="1" applyBorder="1" applyAlignment="1">
      <alignment vertical="center"/>
    </xf>
    <xf numFmtId="0" fontId="2" fillId="0" borderId="1" xfId="0" applyFont="1" applyBorder="1" applyAlignment="1">
      <alignment wrapText="1"/>
    </xf>
    <xf numFmtId="0" fontId="2" fillId="0" borderId="1" xfId="0" applyFont="1" applyBorder="1" applyAlignment="1">
      <alignment horizontal="right" wrapText="1"/>
    </xf>
    <xf numFmtId="0" fontId="5" fillId="3" borderId="1" xfId="0" applyFont="1" applyFill="1" applyBorder="1" applyAlignment="1">
      <alignment wrapText="1"/>
    </xf>
    <xf numFmtId="0" fontId="6" fillId="3" borderId="1" xfId="0" applyFont="1" applyFill="1" applyBorder="1" applyAlignment="1">
      <alignment vertical="center"/>
    </xf>
    <xf numFmtId="0" fontId="0" fillId="0" borderId="0" xfId="0" applyAlignment="1"/>
    <xf numFmtId="0" fontId="7" fillId="0" borderId="0" xfId="0" applyFont="1" applyBorder="1"/>
    <xf numFmtId="0" fontId="0" fillId="0" borderId="0" xfId="0" applyBorder="1" applyAlignment="1"/>
    <xf numFmtId="0" fontId="0" fillId="0" borderId="0" xfId="0" applyBorder="1"/>
    <xf numFmtId="0" fontId="8" fillId="3" borderId="0" xfId="0" applyFont="1" applyFill="1" applyBorder="1" applyAlignment="1">
      <alignment vertical="top"/>
    </xf>
    <xf numFmtId="0" fontId="9" fillId="3" borderId="0" xfId="0" applyFont="1" applyFill="1" applyBorder="1" applyAlignment="1"/>
    <xf numFmtId="0" fontId="8" fillId="3" borderId="0" xfId="0" applyFont="1" applyFill="1" applyBorder="1" applyAlignment="1">
      <alignment horizontal="right" vertical="top"/>
    </xf>
    <xf numFmtId="0" fontId="9" fillId="0" borderId="0" xfId="0" applyFont="1"/>
    <xf numFmtId="0" fontId="8" fillId="3" borderId="0" xfId="0" applyFont="1" applyFill="1" applyBorder="1" applyAlignment="1">
      <alignment vertical="top" wrapText="1"/>
    </xf>
    <xf numFmtId="0" fontId="9" fillId="3" borderId="0" xfId="0" applyFont="1" applyFill="1" applyBorder="1"/>
    <xf numFmtId="0" fontId="9" fillId="3" borderId="0" xfId="0" applyFont="1" applyFill="1" applyBorder="1" applyAlignment="1">
      <alignment wrapText="1"/>
    </xf>
    <xf numFmtId="0" fontId="9" fillId="0" borderId="0" xfId="0" applyFont="1" applyBorder="1"/>
    <xf numFmtId="0" fontId="8" fillId="3" borderId="0" xfId="0" applyFont="1" applyFill="1" applyAlignment="1">
      <alignment vertical="top"/>
    </xf>
    <xf numFmtId="0" fontId="9" fillId="3" borderId="0" xfId="0" applyFont="1" applyFill="1" applyAlignment="1">
      <alignment wrapText="1"/>
    </xf>
    <xf numFmtId="0" fontId="8" fillId="3" borderId="0" xfId="0" applyFont="1" applyFill="1" applyAlignment="1">
      <alignment horizontal="right" vertical="top"/>
    </xf>
    <xf numFmtId="0" fontId="8" fillId="3" borderId="0" xfId="0" applyFont="1" applyFill="1" applyAlignment="1">
      <alignment vertical="top" wrapText="1"/>
    </xf>
    <xf numFmtId="0" fontId="1" fillId="0" borderId="1" xfId="0" applyFont="1" applyBorder="1" applyAlignment="1"/>
    <xf numFmtId="0" fontId="2" fillId="2" borderId="1" xfId="0" applyFont="1" applyFill="1" applyBorder="1" applyAlignment="1"/>
    <xf numFmtId="0" fontId="2" fillId="0" borderId="1" xfId="0" applyFont="1" applyBorder="1" applyAlignment="1"/>
    <xf numFmtId="0" fontId="3" fillId="2" borderId="1" xfId="0" applyFont="1" applyFill="1" applyBorder="1" applyAlignment="1">
      <alignment horizontal="right"/>
    </xf>
    <xf numFmtId="0" fontId="2" fillId="0" borderId="1" xfId="0" applyFont="1" applyBorder="1" applyAlignment="1">
      <alignment horizontal="right"/>
    </xf>
    <xf numFmtId="0" fontId="1" fillId="2" borderId="1" xfId="0" applyFont="1" applyFill="1" applyBorder="1" applyAlignment="1"/>
    <xf numFmtId="0" fontId="1" fillId="0" borderId="1" xfId="0" applyFont="1" applyBorder="1" applyAlignment="1">
      <alignment horizontal="right"/>
    </xf>
    <xf numFmtId="0" fontId="5" fillId="3" borderId="1" xfId="0" applyFont="1" applyFill="1" applyBorder="1" applyAlignment="1"/>
    <xf numFmtId="0" fontId="3" fillId="0" borderId="1" xfId="0" applyFont="1" applyBorder="1" applyAlignment="1"/>
    <xf numFmtId="0" fontId="10" fillId="0" borderId="0" xfId="1"/>
    <xf numFmtId="0" fontId="0" fillId="0" borderId="0" xfId="0" applyAlignment="1">
      <alignment horizontal="right"/>
    </xf>
    <xf numFmtId="0" fontId="10" fillId="3" borderId="2" xfId="1" applyFill="1" applyBorder="1" applyAlignment="1">
      <alignment horizontal="left" vertical="center"/>
    </xf>
    <xf numFmtId="0" fontId="11" fillId="0" borderId="0" xfId="0" applyFont="1"/>
    <xf numFmtId="0" fontId="1" fillId="0" borderId="1" xfId="0" applyNumberFormat="1" applyFont="1" applyBorder="1" applyAlignment="1">
      <alignment horizontal="right" wrapText="1"/>
    </xf>
    <xf numFmtId="0" fontId="1" fillId="0" borderId="1" xfId="0" applyFont="1" applyBorder="1" applyAlignment="1">
      <alignment vertical="center"/>
    </xf>
    <xf numFmtId="0" fontId="2" fillId="0" borderId="3" xfId="0" applyFont="1" applyFill="1" applyBorder="1" applyAlignment="1">
      <alignment wrapText="1"/>
    </xf>
    <xf numFmtId="0" fontId="2" fillId="0" borderId="0" xfId="0" applyFont="1" applyFill="1" applyBorder="1" applyAlignment="1">
      <alignment wrapText="1"/>
    </xf>
    <xf numFmtId="0" fontId="0" fillId="0" borderId="0" xfId="0" quotePrefix="1"/>
    <xf numFmtId="0" fontId="0" fillId="0" borderId="0" xfId="0" applyNumberFormat="1"/>
    <xf numFmtId="0" fontId="0" fillId="0" borderId="0" xfId="0" quotePrefix="1" applyNumberFormat="1"/>
    <xf numFmtId="0" fontId="12" fillId="4" borderId="0" xfId="2"/>
    <xf numFmtId="0" fontId="12" fillId="4" borderId="0" xfId="2" applyNumberFormat="1"/>
    <xf numFmtId="0" fontId="2" fillId="0" borderId="0" xfId="0" applyFont="1" applyFill="1" applyBorder="1" applyAlignment="1">
      <alignment horizontal="right" wrapText="1"/>
    </xf>
    <xf numFmtId="0" fontId="2" fillId="0" borderId="0" xfId="0" applyFont="1" applyBorder="1" applyAlignment="1"/>
    <xf numFmtId="0" fontId="8" fillId="3" borderId="0" xfId="0" applyFont="1" applyFill="1" applyBorder="1" applyAlignment="1">
      <alignment horizontal="center" vertical="top" wrapText="1"/>
    </xf>
  </cellXfs>
  <cellStyles count="3">
    <cellStyle name="20% - Accent1" xfId="2" builtinId="3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cmaster.com/91290A201" TargetMode="External"/><Relationship Id="rId3" Type="http://schemas.openxmlformats.org/officeDocument/2006/relationships/hyperlink" Target="https://www.mcmaster.com/90385k22" TargetMode="External"/><Relationship Id="rId7" Type="http://schemas.openxmlformats.org/officeDocument/2006/relationships/hyperlink" Target="https://www.mcmaster.com/91585A743" TargetMode="External"/><Relationship Id="rId2" Type="http://schemas.openxmlformats.org/officeDocument/2006/relationships/hyperlink" Target="https://www.mcmaster.com/91292a024" TargetMode="External"/><Relationship Id="rId1" Type="http://schemas.openxmlformats.org/officeDocument/2006/relationships/hyperlink" Target="https://www.mcmaster.com/91595a113" TargetMode="External"/><Relationship Id="rId6" Type="http://schemas.openxmlformats.org/officeDocument/2006/relationships/hyperlink" Target="https://www.mouser.com/ProductDetail/Molex/106815-0020?qs=%2Fha2pyFaduhnufIZ1QGGQF%252BiPeE%2F4lZ%252BpAnQFzrhna0M9DKZIKoF0w%3D%3D" TargetMode="External"/><Relationship Id="rId5" Type="http://schemas.openxmlformats.org/officeDocument/2006/relationships/hyperlink" Target="https://www.mcmaster.com/90592a075" TargetMode="External"/><Relationship Id="rId4" Type="http://schemas.openxmlformats.org/officeDocument/2006/relationships/hyperlink" Target="https://www.mcmaster.com/91292A337"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tabSelected="1" zoomScale="90" zoomScaleNormal="90" workbookViewId="0">
      <pane ySplit="1" topLeftCell="A8" activePane="bottomLeft" state="frozen"/>
      <selection pane="bottomLeft" activeCell="G13" sqref="G13"/>
    </sheetView>
  </sheetViews>
  <sheetFormatPr defaultRowHeight="15" x14ac:dyDescent="0.25"/>
  <cols>
    <col min="1" max="1" width="14.28515625" customWidth="1"/>
    <col min="2" max="3" width="39.140625" customWidth="1"/>
    <col min="4" max="4" width="38" customWidth="1"/>
    <col min="5" max="5" width="17.28515625" customWidth="1"/>
    <col min="6" max="6" width="33.5703125" customWidth="1"/>
    <col min="7" max="7" width="29.140625" customWidth="1"/>
    <col min="8" max="10" width="8.5703125" customWidth="1"/>
    <col min="11" max="11" width="6.85546875" customWidth="1"/>
    <col min="12" max="12" width="13.5703125" customWidth="1"/>
    <col min="13" max="13" width="52.28515625" customWidth="1"/>
    <col min="15" max="15" width="10.85546875" bestFit="1" customWidth="1"/>
  </cols>
  <sheetData>
    <row r="1" spans="1:14" x14ac:dyDescent="0.25">
      <c r="A1" t="s">
        <v>88</v>
      </c>
      <c r="C1" t="s">
        <v>786</v>
      </c>
    </row>
    <row r="2" spans="1:14" s="10" customFormat="1" x14ac:dyDescent="0.25">
      <c r="A2" s="10" t="s">
        <v>89</v>
      </c>
      <c r="B2" s="10" t="s">
        <v>90</v>
      </c>
      <c r="D2" s="10" t="s">
        <v>99</v>
      </c>
      <c r="E2" s="10" t="s">
        <v>92</v>
      </c>
      <c r="G2" s="10" t="s">
        <v>93</v>
      </c>
      <c r="H2" s="10" t="s">
        <v>94</v>
      </c>
      <c r="I2" s="10" t="s">
        <v>95</v>
      </c>
      <c r="J2" s="10" t="s">
        <v>132</v>
      </c>
      <c r="K2" s="10" t="s">
        <v>91</v>
      </c>
      <c r="L2" s="10" t="s">
        <v>96</v>
      </c>
      <c r="M2" s="10" t="s">
        <v>9</v>
      </c>
    </row>
    <row r="3" spans="1:14" s="10" customFormat="1" x14ac:dyDescent="0.25">
      <c r="A3" t="s">
        <v>97</v>
      </c>
      <c r="M3" s="10" t="s">
        <v>144</v>
      </c>
    </row>
    <row r="4" spans="1:14" x14ac:dyDescent="0.25">
      <c r="B4" t="s">
        <v>98</v>
      </c>
      <c r="C4" t="s">
        <v>791</v>
      </c>
      <c r="D4" t="s">
        <v>139</v>
      </c>
      <c r="E4" t="s">
        <v>16</v>
      </c>
      <c r="G4" t="s">
        <v>143</v>
      </c>
      <c r="K4">
        <v>1</v>
      </c>
      <c r="M4" s="10" t="s">
        <v>144</v>
      </c>
    </row>
    <row r="5" spans="1:14" x14ac:dyDescent="0.25">
      <c r="B5" t="s">
        <v>119</v>
      </c>
      <c r="C5" t="s">
        <v>787</v>
      </c>
      <c r="D5" t="s">
        <v>139</v>
      </c>
      <c r="E5" t="s">
        <v>142</v>
      </c>
      <c r="G5" t="s">
        <v>143</v>
      </c>
      <c r="K5">
        <v>1</v>
      </c>
      <c r="M5" s="10" t="s">
        <v>144</v>
      </c>
    </row>
    <row r="6" spans="1:14" x14ac:dyDescent="0.25">
      <c r="B6" t="s">
        <v>136</v>
      </c>
      <c r="C6" t="s">
        <v>787</v>
      </c>
      <c r="D6" t="s">
        <v>140</v>
      </c>
      <c r="E6" t="s">
        <v>142</v>
      </c>
      <c r="G6" t="s">
        <v>143</v>
      </c>
      <c r="K6">
        <v>1</v>
      </c>
      <c r="M6" s="10" t="s">
        <v>144</v>
      </c>
    </row>
    <row r="7" spans="1:14" x14ac:dyDescent="0.25">
      <c r="B7" t="s">
        <v>120</v>
      </c>
      <c r="C7" t="s">
        <v>787</v>
      </c>
      <c r="D7" t="s">
        <v>140</v>
      </c>
      <c r="E7" t="s">
        <v>142</v>
      </c>
      <c r="G7" t="s">
        <v>143</v>
      </c>
      <c r="K7">
        <v>1</v>
      </c>
      <c r="M7" s="10" t="s">
        <v>144</v>
      </c>
    </row>
    <row r="8" spans="1:14" x14ac:dyDescent="0.25">
      <c r="B8" t="s">
        <v>121</v>
      </c>
      <c r="C8" t="s">
        <v>787</v>
      </c>
      <c r="D8" t="s">
        <v>140</v>
      </c>
      <c r="E8" t="s">
        <v>142</v>
      </c>
      <c r="G8" t="s">
        <v>143</v>
      </c>
      <c r="K8">
        <v>1</v>
      </c>
      <c r="M8" s="10" t="s">
        <v>144</v>
      </c>
    </row>
    <row r="9" spans="1:14" x14ac:dyDescent="0.25">
      <c r="B9" t="s">
        <v>122</v>
      </c>
      <c r="C9" t="s">
        <v>787</v>
      </c>
      <c r="D9" t="s">
        <v>140</v>
      </c>
      <c r="E9" t="s">
        <v>142</v>
      </c>
      <c r="G9" t="s">
        <v>143</v>
      </c>
      <c r="K9">
        <v>1</v>
      </c>
      <c r="M9" s="10" t="s">
        <v>144</v>
      </c>
    </row>
    <row r="10" spans="1:14" ht="15.75" thickBot="1" x14ac:dyDescent="0.3">
      <c r="C10" t="s">
        <v>794</v>
      </c>
    </row>
    <row r="11" spans="1:14" ht="15.75" thickBot="1" x14ac:dyDescent="0.3">
      <c r="B11" s="28" t="s">
        <v>771</v>
      </c>
      <c r="C11" s="28" t="s">
        <v>792</v>
      </c>
      <c r="D11" s="30" t="s">
        <v>123</v>
      </c>
      <c r="E11" s="28" t="s">
        <v>72</v>
      </c>
      <c r="F11" s="49" t="s">
        <v>798</v>
      </c>
      <c r="G11" s="35" t="s">
        <v>772</v>
      </c>
      <c r="I11">
        <v>10.58</v>
      </c>
      <c r="J11">
        <v>7</v>
      </c>
      <c r="K11">
        <v>2</v>
      </c>
      <c r="L11">
        <v>10.58</v>
      </c>
      <c r="M11" s="35" t="s">
        <v>124</v>
      </c>
      <c r="N11" t="s">
        <v>127</v>
      </c>
    </row>
    <row r="12" spans="1:14" ht="15.75" thickBot="1" x14ac:dyDescent="0.3">
      <c r="B12" s="28" t="s">
        <v>773</v>
      </c>
      <c r="C12" s="49"/>
      <c r="D12" s="36" t="s">
        <v>125</v>
      </c>
      <c r="E12" s="28" t="s">
        <v>72</v>
      </c>
      <c r="F12" s="49"/>
      <c r="G12" s="37" t="s">
        <v>774</v>
      </c>
      <c r="I12">
        <v>4.8</v>
      </c>
      <c r="J12">
        <v>10</v>
      </c>
      <c r="K12" s="30">
        <v>1</v>
      </c>
      <c r="L12">
        <v>3.28</v>
      </c>
      <c r="M12" s="35" t="s">
        <v>126</v>
      </c>
      <c r="N12" t="s">
        <v>127</v>
      </c>
    </row>
    <row r="13" spans="1:14" ht="15.75" thickBot="1" x14ac:dyDescent="0.3">
      <c r="B13" s="28" t="s">
        <v>76</v>
      </c>
      <c r="C13" s="28" t="s">
        <v>793</v>
      </c>
      <c r="D13" s="30" t="s">
        <v>128</v>
      </c>
      <c r="E13" s="28" t="s">
        <v>72</v>
      </c>
      <c r="F13" s="28"/>
      <c r="G13" s="28" t="s">
        <v>77</v>
      </c>
      <c r="I13">
        <v>18.98</v>
      </c>
      <c r="J13">
        <v>10</v>
      </c>
      <c r="K13">
        <v>1</v>
      </c>
      <c r="L13">
        <v>18.98</v>
      </c>
      <c r="M13" s="35" t="s">
        <v>129</v>
      </c>
      <c r="N13" t="s">
        <v>130</v>
      </c>
    </row>
    <row r="14" spans="1:14" ht="15.75" thickBot="1" x14ac:dyDescent="0.3">
      <c r="B14" s="28" t="s">
        <v>764</v>
      </c>
      <c r="C14" s="28"/>
      <c r="D14" s="30">
        <v>2</v>
      </c>
      <c r="E14" s="28" t="s">
        <v>72</v>
      </c>
      <c r="F14" s="49"/>
      <c r="G14" s="37" t="s">
        <v>131</v>
      </c>
      <c r="I14">
        <v>14.44</v>
      </c>
      <c r="J14">
        <v>10</v>
      </c>
      <c r="K14">
        <v>2</v>
      </c>
      <c r="L14">
        <v>14.44</v>
      </c>
      <c r="M14" t="s">
        <v>135</v>
      </c>
    </row>
    <row r="15" spans="1:14" ht="15.75" thickBot="1" x14ac:dyDescent="0.3">
      <c r="B15" s="28" t="s">
        <v>765</v>
      </c>
      <c r="C15" s="28"/>
      <c r="D15" s="30">
        <v>2</v>
      </c>
      <c r="E15" s="28" t="s">
        <v>72</v>
      </c>
      <c r="F15" s="49"/>
      <c r="G15" s="38" t="s">
        <v>133</v>
      </c>
      <c r="I15">
        <v>1.59</v>
      </c>
      <c r="J15">
        <v>100</v>
      </c>
      <c r="K15">
        <v>2</v>
      </c>
      <c r="L15">
        <v>1.59</v>
      </c>
      <c r="M15" s="35" t="s">
        <v>134</v>
      </c>
    </row>
    <row r="18" spans="1:16" x14ac:dyDescent="0.25">
      <c r="A18" t="s">
        <v>137</v>
      </c>
      <c r="L18" t="s">
        <v>777</v>
      </c>
    </row>
    <row r="19" spans="1:16" x14ac:dyDescent="0.25">
      <c r="B19" t="s">
        <v>789</v>
      </c>
      <c r="C19" t="s">
        <v>790</v>
      </c>
    </row>
    <row r="20" spans="1:16" x14ac:dyDescent="0.25">
      <c r="B20" t="s">
        <v>15</v>
      </c>
      <c r="C20" t="s">
        <v>788</v>
      </c>
      <c r="D20" t="s">
        <v>145</v>
      </c>
      <c r="E20" t="s">
        <v>146</v>
      </c>
      <c r="G20" t="s">
        <v>143</v>
      </c>
      <c r="I20">
        <v>100</v>
      </c>
      <c r="L20" t="s">
        <v>775</v>
      </c>
      <c r="M20" t="s">
        <v>152</v>
      </c>
      <c r="N20" t="s">
        <v>147</v>
      </c>
    </row>
    <row r="21" spans="1:16" x14ac:dyDescent="0.25">
      <c r="B21" t="s">
        <v>138</v>
      </c>
      <c r="C21" t="s">
        <v>795</v>
      </c>
      <c r="D21" t="s">
        <v>141</v>
      </c>
      <c r="E21" t="s">
        <v>142</v>
      </c>
      <c r="G21" t="s">
        <v>143</v>
      </c>
      <c r="I21">
        <v>30</v>
      </c>
      <c r="J21">
        <v>36</v>
      </c>
      <c r="K21">
        <v>2</v>
      </c>
      <c r="L21" t="s">
        <v>776</v>
      </c>
      <c r="M21" s="10" t="s">
        <v>144</v>
      </c>
    </row>
    <row r="22" spans="1:16" ht="15.75" thickBot="1" x14ac:dyDescent="0.3">
      <c r="B22" t="s">
        <v>19</v>
      </c>
      <c r="D22" t="s">
        <v>166</v>
      </c>
      <c r="E22" t="s">
        <v>167</v>
      </c>
      <c r="G22" s="43" t="s">
        <v>168</v>
      </c>
      <c r="H22" t="s">
        <v>169</v>
      </c>
      <c r="I22" t="s">
        <v>171</v>
      </c>
      <c r="J22">
        <v>1000</v>
      </c>
      <c r="K22">
        <v>64</v>
      </c>
      <c r="L22" t="s">
        <v>170</v>
      </c>
      <c r="M22" t="s">
        <v>172</v>
      </c>
    </row>
    <row r="23" spans="1:16" ht="27" thickBot="1" x14ac:dyDescent="0.3">
      <c r="B23" s="6" t="s">
        <v>22</v>
      </c>
      <c r="C23" s="6"/>
      <c r="D23" s="7" t="s">
        <v>149</v>
      </c>
      <c r="E23" s="6" t="s">
        <v>23</v>
      </c>
      <c r="F23" s="6"/>
      <c r="G23" s="6" t="s">
        <v>24</v>
      </c>
      <c r="H23" s="6"/>
      <c r="I23" s="1">
        <v>247</v>
      </c>
      <c r="J23" s="41" t="s">
        <v>159</v>
      </c>
      <c r="K23" s="41" t="s">
        <v>160</v>
      </c>
      <c r="L23">
        <v>247</v>
      </c>
      <c r="M23" s="6" t="s">
        <v>782</v>
      </c>
      <c r="N23" s="1" t="s">
        <v>26</v>
      </c>
      <c r="O23" s="39">
        <v>1068150020</v>
      </c>
      <c r="P23" s="35" t="s">
        <v>158</v>
      </c>
    </row>
    <row r="24" spans="1:16" ht="15.75" thickBot="1" x14ac:dyDescent="0.3">
      <c r="B24" t="s">
        <v>148</v>
      </c>
      <c r="D24" t="s">
        <v>154</v>
      </c>
      <c r="E24" s="33" t="s">
        <v>29</v>
      </c>
      <c r="F24" s="33"/>
      <c r="G24" s="9" t="s">
        <v>30</v>
      </c>
      <c r="H24" s="26" t="s">
        <v>796</v>
      </c>
      <c r="I24" s="26"/>
      <c r="M24" s="40" t="s">
        <v>31</v>
      </c>
      <c r="N24" s="26"/>
      <c r="O24" s="26" t="s">
        <v>32</v>
      </c>
    </row>
    <row r="25" spans="1:16" ht="15.75" thickBot="1" x14ac:dyDescent="0.3">
      <c r="B25" s="6" t="s">
        <v>38</v>
      </c>
      <c r="C25" s="6"/>
      <c r="D25" s="7" t="s">
        <v>153</v>
      </c>
      <c r="E25" s="6" t="s">
        <v>39</v>
      </c>
      <c r="F25" s="6"/>
      <c r="G25" s="6" t="s">
        <v>40</v>
      </c>
      <c r="H25" s="6"/>
      <c r="I25" s="2"/>
      <c r="J25" t="s">
        <v>151</v>
      </c>
    </row>
    <row r="26" spans="1:16" x14ac:dyDescent="0.25">
      <c r="B26" t="s">
        <v>766</v>
      </c>
      <c r="D26" t="s">
        <v>767</v>
      </c>
      <c r="E26" t="s">
        <v>768</v>
      </c>
      <c r="K26">
        <v>1</v>
      </c>
      <c r="L26" t="s">
        <v>778</v>
      </c>
      <c r="M26" t="s">
        <v>769</v>
      </c>
    </row>
    <row r="27" spans="1:16" x14ac:dyDescent="0.25">
      <c r="B27" s="42" t="s">
        <v>779</v>
      </c>
      <c r="C27" s="42"/>
      <c r="D27" s="48" t="s">
        <v>785</v>
      </c>
    </row>
    <row r="29" spans="1:16" ht="26.25" x14ac:dyDescent="0.25">
      <c r="B29" s="42" t="s">
        <v>797</v>
      </c>
    </row>
    <row r="31" spans="1:16" ht="15.75" thickBot="1" x14ac:dyDescent="0.3">
      <c r="A31" t="s">
        <v>150</v>
      </c>
    </row>
    <row r="32" spans="1:16" ht="15.75" thickBot="1" x14ac:dyDescent="0.3">
      <c r="B32" s="6" t="s">
        <v>48</v>
      </c>
      <c r="C32" s="6"/>
      <c r="D32" s="7">
        <v>0</v>
      </c>
      <c r="E32" s="6" t="s">
        <v>49</v>
      </c>
      <c r="F32" s="6"/>
      <c r="G32" s="6" t="s">
        <v>40</v>
      </c>
      <c r="H32" s="1"/>
      <c r="M32" t="s">
        <v>783</v>
      </c>
    </row>
    <row r="33" spans="2:13" ht="15.75" thickBot="1" x14ac:dyDescent="0.3">
      <c r="B33" s="6" t="s">
        <v>50</v>
      </c>
      <c r="C33" s="6"/>
      <c r="D33" s="7">
        <v>0.01</v>
      </c>
      <c r="E33" s="6" t="s">
        <v>49</v>
      </c>
      <c r="F33" s="6"/>
      <c r="G33" s="6" t="s">
        <v>40</v>
      </c>
      <c r="H33" s="6"/>
      <c r="M33" t="s">
        <v>155</v>
      </c>
    </row>
    <row r="34" spans="2:13" ht="44.25" thickBot="1" x14ac:dyDescent="0.3">
      <c r="B34" s="8" t="s">
        <v>51</v>
      </c>
      <c r="C34" s="8"/>
      <c r="D34" s="7">
        <v>0.33</v>
      </c>
      <c r="E34" s="8" t="s">
        <v>52</v>
      </c>
      <c r="F34" s="8"/>
      <c r="G34" s="8" t="s">
        <v>53</v>
      </c>
      <c r="H34" s="6"/>
      <c r="M34" t="s">
        <v>156</v>
      </c>
    </row>
    <row r="35" spans="2:13" ht="27" thickBot="1" x14ac:dyDescent="0.3">
      <c r="B35" s="6" t="s">
        <v>54</v>
      </c>
      <c r="C35" s="6"/>
      <c r="D35" s="7">
        <v>0.01</v>
      </c>
      <c r="E35" s="6" t="s">
        <v>49</v>
      </c>
      <c r="F35" s="6"/>
      <c r="G35" s="2" t="s">
        <v>55</v>
      </c>
      <c r="H35" s="6"/>
      <c r="M35" t="s">
        <v>157</v>
      </c>
    </row>
    <row r="36" spans="2:13" x14ac:dyDescent="0.25">
      <c r="B36" s="42" t="s">
        <v>162</v>
      </c>
      <c r="C36" s="42"/>
      <c r="D36" t="s">
        <v>784</v>
      </c>
      <c r="E36" s="42" t="s">
        <v>163</v>
      </c>
      <c r="F36" s="42"/>
      <c r="G36" t="s">
        <v>164</v>
      </c>
      <c r="J36" t="s">
        <v>165</v>
      </c>
      <c r="K36">
        <v>1</v>
      </c>
      <c r="L36">
        <v>101.95</v>
      </c>
      <c r="M36" s="35" t="s">
        <v>161</v>
      </c>
    </row>
    <row r="42" spans="2:13" x14ac:dyDescent="0.25">
      <c r="D42" t="s">
        <v>770</v>
      </c>
    </row>
    <row r="43" spans="2:13" x14ac:dyDescent="0.25">
      <c r="D43" t="s">
        <v>781</v>
      </c>
      <c r="E43" t="s">
        <v>780</v>
      </c>
      <c r="H43" t="s">
        <v>781</v>
      </c>
      <c r="I43" t="s">
        <v>780</v>
      </c>
    </row>
    <row r="44" spans="2:13" x14ac:dyDescent="0.25">
      <c r="D44">
        <v>1</v>
      </c>
      <c r="E44">
        <f>D44*39.3701</f>
        <v>39.370100000000001</v>
      </c>
      <c r="H44">
        <f>I44/39.71</f>
        <v>1.2591286829513977</v>
      </c>
      <c r="I44">
        <v>50</v>
      </c>
    </row>
    <row r="45" spans="2:13" x14ac:dyDescent="0.25">
      <c r="D45">
        <v>0.5</v>
      </c>
      <c r="E45">
        <f t="shared" ref="E45:E51" si="0">D45*39.3701</f>
        <v>19.68505</v>
      </c>
      <c r="H45">
        <f t="shared" ref="H45:H56" si="1">I45/39.71</f>
        <v>0.62956434147569884</v>
      </c>
      <c r="I45">
        <v>25</v>
      </c>
    </row>
    <row r="46" spans="2:13" x14ac:dyDescent="0.25">
      <c r="D46">
        <v>0.25</v>
      </c>
      <c r="E46">
        <f t="shared" si="0"/>
        <v>9.8425250000000002</v>
      </c>
      <c r="H46">
        <f t="shared" si="1"/>
        <v>0.31478217073784942</v>
      </c>
      <c r="I46">
        <f>I45/2</f>
        <v>12.5</v>
      </c>
    </row>
    <row r="47" spans="2:13" x14ac:dyDescent="0.25">
      <c r="D47">
        <v>0.125</v>
      </c>
      <c r="E47">
        <f t="shared" si="0"/>
        <v>4.9212625000000001</v>
      </c>
      <c r="H47">
        <f t="shared" si="1"/>
        <v>0.15739108536892471</v>
      </c>
      <c r="I47">
        <f>I46/2</f>
        <v>6.25</v>
      </c>
    </row>
    <row r="48" spans="2:13" x14ac:dyDescent="0.25">
      <c r="D48">
        <v>0.1</v>
      </c>
      <c r="E48">
        <f t="shared" si="0"/>
        <v>3.9370100000000003</v>
      </c>
      <c r="H48">
        <f t="shared" si="1"/>
        <v>0.12591286829513976</v>
      </c>
      <c r="I48">
        <v>5</v>
      </c>
    </row>
    <row r="49" spans="4:9" x14ac:dyDescent="0.25">
      <c r="D49">
        <f>D48/2</f>
        <v>0.05</v>
      </c>
      <c r="E49">
        <f t="shared" si="0"/>
        <v>1.9685050000000002</v>
      </c>
      <c r="H49">
        <f t="shared" si="1"/>
        <v>0.10073029463611181</v>
      </c>
      <c r="I49">
        <v>4</v>
      </c>
    </row>
    <row r="50" spans="4:9" x14ac:dyDescent="0.25">
      <c r="D50">
        <f>D49/2</f>
        <v>2.5000000000000001E-2</v>
      </c>
      <c r="E50">
        <f t="shared" si="0"/>
        <v>0.98425250000000009</v>
      </c>
      <c r="H50">
        <f t="shared" si="1"/>
        <v>7.5547720977083857E-2</v>
      </c>
      <c r="I50">
        <v>3</v>
      </c>
    </row>
    <row r="51" spans="4:9" x14ac:dyDescent="0.25">
      <c r="D51">
        <f>D50/2</f>
        <v>1.2500000000000001E-2</v>
      </c>
      <c r="E51">
        <f t="shared" si="0"/>
        <v>0.49212625000000004</v>
      </c>
      <c r="H51">
        <f t="shared" si="1"/>
        <v>5.0365147318055907E-2</v>
      </c>
      <c r="I51">
        <v>2</v>
      </c>
    </row>
    <row r="52" spans="4:9" x14ac:dyDescent="0.25">
      <c r="H52">
        <f t="shared" si="1"/>
        <v>2.5182573659027953E-2</v>
      </c>
      <c r="I52">
        <v>1</v>
      </c>
    </row>
    <row r="53" spans="4:9" x14ac:dyDescent="0.25">
      <c r="H53">
        <f t="shared" si="1"/>
        <v>6.2956434147569884E-3</v>
      </c>
      <c r="I53">
        <v>0.25</v>
      </c>
    </row>
    <row r="54" spans="4:9" x14ac:dyDescent="0.25">
      <c r="H54">
        <f t="shared" si="1"/>
        <v>3.1478217073784942E-3</v>
      </c>
      <c r="I54">
        <f>I53/2</f>
        <v>0.125</v>
      </c>
    </row>
    <row r="55" spans="4:9" x14ac:dyDescent="0.25">
      <c r="H55">
        <f t="shared" si="1"/>
        <v>2.5182573659027953E-3</v>
      </c>
      <c r="I55">
        <v>0.1</v>
      </c>
    </row>
    <row r="56" spans="4:9" x14ac:dyDescent="0.25">
      <c r="H56">
        <f t="shared" si="1"/>
        <v>1.2591286829513977E-3</v>
      </c>
      <c r="I56">
        <v>0.05</v>
      </c>
    </row>
  </sheetData>
  <hyperlinks>
    <hyperlink ref="M11" r:id="rId1"/>
    <hyperlink ref="M12" r:id="rId2"/>
    <hyperlink ref="M13" r:id="rId3"/>
    <hyperlink ref="G14" r:id="rId4" tooltip="Close" display="https://www.mcmaster.com/91292A337"/>
    <hyperlink ref="M15" r:id="rId5"/>
    <hyperlink ref="P23" r:id="rId6"/>
    <hyperlink ref="M36" display="https://www.safcodental.com/catalog/cosmetic-dentistry-filling-materials/composite-filling-materials-flowable/flow-it-alc?ref=goadw&amp;utm_campaign=Flowable_Composites&amp;utm_adgroup=Flow-It_ALC&amp;keyword=flow-it%20alc&amp;matchtype=e&amp;adposition=1t1&amp;gclid=CjwKCAiAzan"/>
    <hyperlink ref="G11" r:id="rId7" display="https://www.mcmaster.com/91585A743"/>
    <hyperlink ref="G12" r:id="rId8" tooltip="Close" display="https://www.mcmaster.com/91290A201"/>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3" workbookViewId="0">
      <selection activeCell="B34" sqref="B34"/>
    </sheetView>
  </sheetViews>
  <sheetFormatPr defaultRowHeight="15" x14ac:dyDescent="0.25"/>
  <cols>
    <col min="1" max="1" width="16.42578125" customWidth="1"/>
    <col min="2" max="2" width="98.42578125" style="10" customWidth="1"/>
  </cols>
  <sheetData>
    <row r="1" spans="1:2" x14ac:dyDescent="0.25">
      <c r="A1" s="11" t="s">
        <v>100</v>
      </c>
      <c r="B1" s="12"/>
    </row>
    <row r="2" spans="1:2" x14ac:dyDescent="0.25">
      <c r="A2" s="13"/>
      <c r="B2" s="12"/>
    </row>
    <row r="3" spans="1:2" x14ac:dyDescent="0.25">
      <c r="A3" s="14" t="s">
        <v>101</v>
      </c>
      <c r="B3" s="15"/>
    </row>
    <row r="4" spans="1:2" ht="81.95" customHeight="1" x14ac:dyDescent="0.25">
      <c r="A4" s="50" t="s">
        <v>102</v>
      </c>
      <c r="B4" s="50"/>
    </row>
    <row r="5" spans="1:2" x14ac:dyDescent="0.25">
      <c r="A5" s="16"/>
      <c r="B5" s="14"/>
    </row>
    <row r="6" spans="1:2" ht="25.5" x14ac:dyDescent="0.25">
      <c r="A6" s="17"/>
      <c r="B6" s="18" t="s">
        <v>103</v>
      </c>
    </row>
    <row r="7" spans="1:2" x14ac:dyDescent="0.25">
      <c r="A7" s="16"/>
      <c r="B7" s="18"/>
    </row>
    <row r="8" spans="1:2" x14ac:dyDescent="0.25">
      <c r="A8" s="16"/>
      <c r="B8" s="18" t="s">
        <v>104</v>
      </c>
    </row>
    <row r="9" spans="1:2" x14ac:dyDescent="0.25">
      <c r="A9" s="19"/>
      <c r="B9" s="20"/>
    </row>
    <row r="10" spans="1:2" ht="25.5" x14ac:dyDescent="0.25">
      <c r="A10" s="21"/>
      <c r="B10" s="18" t="s">
        <v>105</v>
      </c>
    </row>
    <row r="11" spans="1:2" x14ac:dyDescent="0.25">
      <c r="A11" s="16"/>
      <c r="B11" s="18"/>
    </row>
    <row r="12" spans="1:2" x14ac:dyDescent="0.25">
      <c r="A12" s="16"/>
      <c r="B12" s="18" t="s">
        <v>106</v>
      </c>
    </row>
    <row r="13" spans="1:2" x14ac:dyDescent="0.25">
      <c r="A13" s="16"/>
      <c r="B13" s="18"/>
    </row>
    <row r="14" spans="1:2" ht="25.5" x14ac:dyDescent="0.25">
      <c r="A14" s="16"/>
      <c r="B14" s="18" t="s">
        <v>107</v>
      </c>
    </row>
    <row r="15" spans="1:2" x14ac:dyDescent="0.25">
      <c r="A15" s="16"/>
      <c r="B15" s="18"/>
    </row>
    <row r="16" spans="1:2" ht="25.5" x14ac:dyDescent="0.25">
      <c r="A16" s="16"/>
      <c r="B16" s="18" t="s">
        <v>108</v>
      </c>
    </row>
    <row r="17" spans="1:2" x14ac:dyDescent="0.25">
      <c r="A17" s="16"/>
      <c r="B17" s="18"/>
    </row>
    <row r="18" spans="1:2" x14ac:dyDescent="0.25">
      <c r="A18" s="16"/>
      <c r="B18" s="18" t="s">
        <v>109</v>
      </c>
    </row>
    <row r="19" spans="1:2" x14ac:dyDescent="0.25">
      <c r="A19" s="16"/>
      <c r="B19" s="18"/>
    </row>
    <row r="20" spans="1:2" ht="38.25" x14ac:dyDescent="0.25">
      <c r="A20" s="16"/>
      <c r="B20" s="18" t="s">
        <v>110</v>
      </c>
    </row>
    <row r="21" spans="1:2" x14ac:dyDescent="0.25">
      <c r="A21" s="16"/>
      <c r="B21" s="20"/>
    </row>
    <row r="22" spans="1:2" x14ac:dyDescent="0.25">
      <c r="A22" s="22" t="s">
        <v>111</v>
      </c>
      <c r="B22" s="23"/>
    </row>
    <row r="23" spans="1:2" x14ac:dyDescent="0.25">
      <c r="A23" s="24"/>
      <c r="B23" s="25"/>
    </row>
    <row r="24" spans="1:2" ht="25.5" x14ac:dyDescent="0.25">
      <c r="A24" s="24"/>
      <c r="B24" s="25" t="s">
        <v>112</v>
      </c>
    </row>
    <row r="25" spans="1:2" ht="23.45" customHeight="1" x14ac:dyDescent="0.25">
      <c r="A25" s="24"/>
      <c r="B25" s="25" t="s">
        <v>113</v>
      </c>
    </row>
    <row r="26" spans="1:2" ht="51" x14ac:dyDescent="0.25">
      <c r="A26" s="24"/>
      <c r="B26" s="25" t="s">
        <v>114</v>
      </c>
    </row>
    <row r="27" spans="1:2" x14ac:dyDescent="0.25">
      <c r="A27" s="24"/>
      <c r="B27" s="25" t="s">
        <v>115</v>
      </c>
    </row>
    <row r="28" spans="1:2" ht="25.5" x14ac:dyDescent="0.25">
      <c r="A28" s="24"/>
      <c r="B28" s="25" t="s">
        <v>116</v>
      </c>
    </row>
    <row r="29" spans="1:2" x14ac:dyDescent="0.25">
      <c r="A29" s="24"/>
      <c r="B29" s="25" t="s">
        <v>117</v>
      </c>
    </row>
    <row r="30" spans="1:2" ht="25.5" x14ac:dyDescent="0.25">
      <c r="A30" s="24"/>
      <c r="B30" s="25" t="s">
        <v>118</v>
      </c>
    </row>
  </sheetData>
  <mergeCells count="1">
    <mergeCell ref="A4:B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selection activeCell="J24" sqref="J24"/>
    </sheetView>
  </sheetViews>
  <sheetFormatPr defaultColWidth="8.7109375" defaultRowHeight="15" x14ac:dyDescent="0.25"/>
  <cols>
    <col min="1" max="1" width="8.7109375" style="10"/>
    <col min="2" max="2" width="20" style="10" customWidth="1"/>
    <col min="3" max="3" width="23.140625" style="10" customWidth="1"/>
    <col min="4" max="4" width="8.7109375" style="10"/>
    <col min="5" max="5" width="42.42578125" style="10" customWidth="1"/>
    <col min="6" max="6" width="20.28515625" style="10" customWidth="1"/>
    <col min="7" max="16384" width="8.7109375" style="10"/>
  </cols>
  <sheetData>
    <row r="1" spans="1:11" ht="15.75" thickBot="1" x14ac:dyDescent="0.3">
      <c r="A1" s="26"/>
      <c r="B1" s="2" t="s">
        <v>0</v>
      </c>
      <c r="C1" s="26"/>
      <c r="D1" s="26"/>
      <c r="E1" s="3" t="s">
        <v>1</v>
      </c>
      <c r="F1" s="26"/>
      <c r="G1" s="26"/>
      <c r="H1" s="26"/>
      <c r="I1" s="26"/>
      <c r="J1" s="26"/>
      <c r="K1" s="26"/>
    </row>
    <row r="2" spans="1:11" ht="15.75" thickBot="1" x14ac:dyDescent="0.3">
      <c r="A2" s="26"/>
      <c r="B2" s="26"/>
      <c r="C2" s="26"/>
      <c r="D2" s="26"/>
      <c r="E2" s="4" t="s">
        <v>2</v>
      </c>
      <c r="F2" s="26"/>
      <c r="G2" s="26"/>
      <c r="H2" s="26"/>
      <c r="I2" s="26"/>
      <c r="J2" s="26"/>
      <c r="K2" s="26"/>
    </row>
    <row r="3" spans="1:11" ht="15.75" thickBot="1" x14ac:dyDescent="0.3">
      <c r="A3" s="26"/>
      <c r="B3" s="26"/>
      <c r="C3" s="26"/>
      <c r="D3" s="26"/>
      <c r="E3" s="4" t="s">
        <v>3</v>
      </c>
      <c r="F3" s="26"/>
      <c r="G3" s="26"/>
      <c r="H3" s="26"/>
      <c r="I3" s="26"/>
      <c r="J3" s="26"/>
      <c r="K3" s="26"/>
    </row>
    <row r="4" spans="1:11" ht="15.75" thickBot="1" x14ac:dyDescent="0.3">
      <c r="A4" s="4" t="s">
        <v>4</v>
      </c>
      <c r="B4" s="26"/>
      <c r="C4" s="27" t="s">
        <v>5</v>
      </c>
      <c r="D4" s="27" t="s">
        <v>6</v>
      </c>
      <c r="E4" s="27" t="s">
        <v>7</v>
      </c>
      <c r="F4" s="5" t="s">
        <v>8</v>
      </c>
      <c r="G4" s="28"/>
      <c r="H4" s="28" t="s">
        <v>9</v>
      </c>
      <c r="I4" s="26"/>
      <c r="J4" s="26"/>
      <c r="K4" s="26"/>
    </row>
    <row r="5" spans="1:11" ht="15.75" thickBot="1" x14ac:dyDescent="0.3">
      <c r="A5" s="28" t="s">
        <v>10</v>
      </c>
      <c r="B5" s="26"/>
      <c r="C5" s="26"/>
      <c r="D5" s="26"/>
      <c r="E5" s="26"/>
      <c r="F5" s="26"/>
      <c r="G5" s="26"/>
      <c r="H5" s="26"/>
      <c r="I5" s="28" t="s">
        <v>11</v>
      </c>
      <c r="J5" s="26" t="s">
        <v>12</v>
      </c>
      <c r="K5" s="26" t="s">
        <v>13</v>
      </c>
    </row>
    <row r="6" spans="1:11" ht="15.75" thickBot="1" x14ac:dyDescent="0.3">
      <c r="A6" s="26"/>
      <c r="B6" s="29" t="s">
        <v>14</v>
      </c>
      <c r="C6" s="28" t="s">
        <v>15</v>
      </c>
      <c r="D6" s="30">
        <v>1</v>
      </c>
      <c r="E6" s="28" t="s">
        <v>16</v>
      </c>
      <c r="F6" s="28" t="s">
        <v>17</v>
      </c>
      <c r="G6" s="28"/>
      <c r="H6" s="26"/>
      <c r="I6" s="26"/>
      <c r="J6" s="26"/>
      <c r="K6" s="26"/>
    </row>
    <row r="7" spans="1:11" ht="15.75" thickBot="1" x14ac:dyDescent="0.3">
      <c r="A7" s="26"/>
      <c r="B7" s="31"/>
      <c r="C7" s="28" t="s">
        <v>18</v>
      </c>
      <c r="D7" s="30">
        <v>1</v>
      </c>
      <c r="E7" s="28" t="s">
        <v>16</v>
      </c>
      <c r="F7" s="28" t="s">
        <v>17</v>
      </c>
      <c r="G7" s="28"/>
      <c r="H7" s="26"/>
      <c r="I7" s="26"/>
      <c r="J7" s="26"/>
      <c r="K7" s="26"/>
    </row>
    <row r="8" spans="1:11" ht="15.75" thickBot="1" x14ac:dyDescent="0.3">
      <c r="A8" s="26"/>
      <c r="B8" s="31"/>
      <c r="C8" s="28" t="s">
        <v>19</v>
      </c>
      <c r="D8" s="30">
        <v>16</v>
      </c>
      <c r="E8" s="28" t="s">
        <v>20</v>
      </c>
      <c r="F8" s="28" t="s">
        <v>17</v>
      </c>
      <c r="G8" s="28"/>
      <c r="H8" s="2" t="s">
        <v>21</v>
      </c>
      <c r="I8" s="26"/>
      <c r="J8" s="26"/>
      <c r="K8" s="26"/>
    </row>
    <row r="9" spans="1:11" ht="15.75" thickBot="1" x14ac:dyDescent="0.3">
      <c r="A9" s="26"/>
      <c r="B9" s="31"/>
      <c r="C9" s="28" t="s">
        <v>22</v>
      </c>
      <c r="D9" s="30">
        <v>16</v>
      </c>
      <c r="E9" s="28" t="s">
        <v>23</v>
      </c>
      <c r="F9" s="28" t="s">
        <v>24</v>
      </c>
      <c r="G9" s="28"/>
      <c r="H9" s="26"/>
      <c r="I9" s="28" t="s">
        <v>25</v>
      </c>
      <c r="J9" s="26" t="s">
        <v>26</v>
      </c>
      <c r="K9" s="32">
        <v>1068150020</v>
      </c>
    </row>
    <row r="10" spans="1:11" ht="15.75" thickBot="1" x14ac:dyDescent="0.3">
      <c r="A10" s="26"/>
      <c r="B10" s="26"/>
      <c r="C10" s="26"/>
      <c r="D10" s="26"/>
      <c r="E10" s="26"/>
      <c r="F10" s="26"/>
      <c r="G10" s="26"/>
      <c r="H10" s="26"/>
      <c r="I10" s="26"/>
      <c r="J10" s="26"/>
      <c r="K10" s="26"/>
    </row>
    <row r="11" spans="1:11" ht="15.75" thickBot="1" x14ac:dyDescent="0.3">
      <c r="A11" s="26"/>
      <c r="B11" s="29" t="s">
        <v>27</v>
      </c>
      <c r="C11" s="28" t="s">
        <v>28</v>
      </c>
      <c r="D11" s="30">
        <v>16</v>
      </c>
      <c r="E11" s="33" t="s">
        <v>29</v>
      </c>
      <c r="F11" s="9" t="s">
        <v>30</v>
      </c>
      <c r="G11" s="28"/>
      <c r="H11" s="26"/>
      <c r="I11" s="2" t="s">
        <v>31</v>
      </c>
      <c r="J11" s="26"/>
      <c r="K11" s="26" t="s">
        <v>32</v>
      </c>
    </row>
    <row r="12" spans="1:11" ht="15.75" thickBot="1" x14ac:dyDescent="0.3">
      <c r="A12" s="26"/>
      <c r="B12" s="31"/>
      <c r="C12" s="26"/>
      <c r="D12" s="26"/>
      <c r="E12" s="26"/>
      <c r="F12" s="26"/>
      <c r="G12" s="26"/>
      <c r="H12" s="26"/>
      <c r="I12" s="26"/>
      <c r="J12" s="26"/>
      <c r="K12" s="26"/>
    </row>
    <row r="13" spans="1:11" ht="15.75" thickBot="1" x14ac:dyDescent="0.3">
      <c r="A13" s="26"/>
      <c r="B13" s="29" t="s">
        <v>33</v>
      </c>
      <c r="C13" s="28" t="s">
        <v>34</v>
      </c>
      <c r="D13" s="30">
        <v>1</v>
      </c>
      <c r="E13" s="28" t="s">
        <v>35</v>
      </c>
      <c r="F13" s="28" t="s">
        <v>17</v>
      </c>
      <c r="G13" s="28"/>
      <c r="H13" s="26"/>
      <c r="I13" s="26"/>
      <c r="J13" s="26"/>
      <c r="K13" s="26"/>
    </row>
    <row r="14" spans="1:11" ht="15.75" thickBot="1" x14ac:dyDescent="0.3">
      <c r="A14" s="26"/>
      <c r="B14" s="31"/>
      <c r="C14" s="28" t="s">
        <v>36</v>
      </c>
      <c r="D14" s="30">
        <v>2</v>
      </c>
      <c r="E14" s="28" t="s">
        <v>37</v>
      </c>
      <c r="F14" s="28" t="s">
        <v>17</v>
      </c>
      <c r="G14" s="28"/>
      <c r="H14" s="28"/>
      <c r="I14" s="26"/>
      <c r="J14" s="26"/>
      <c r="K14" s="26"/>
    </row>
    <row r="15" spans="1:11" ht="15.75" thickBot="1" x14ac:dyDescent="0.3">
      <c r="A15" s="26"/>
      <c r="B15" s="31"/>
      <c r="C15" s="28" t="s">
        <v>38</v>
      </c>
      <c r="D15" s="30">
        <v>64</v>
      </c>
      <c r="E15" s="28" t="s">
        <v>39</v>
      </c>
      <c r="F15" s="28" t="s">
        <v>40</v>
      </c>
      <c r="G15" s="28"/>
      <c r="H15" s="2" t="s">
        <v>41</v>
      </c>
      <c r="I15" s="26"/>
      <c r="J15" s="26"/>
      <c r="K15" s="26"/>
    </row>
    <row r="16" spans="1:11" ht="15.75" thickBot="1" x14ac:dyDescent="0.3">
      <c r="A16" s="26"/>
      <c r="B16" s="31"/>
      <c r="C16" s="28" t="s">
        <v>42</v>
      </c>
      <c r="D16" s="30">
        <v>16</v>
      </c>
      <c r="E16" s="28" t="s">
        <v>43</v>
      </c>
      <c r="F16" s="28" t="s">
        <v>40</v>
      </c>
      <c r="G16" s="28"/>
      <c r="H16" s="26"/>
      <c r="I16" s="28" t="s">
        <v>44</v>
      </c>
      <c r="J16" s="26" t="s">
        <v>45</v>
      </c>
      <c r="K16" s="26" t="s">
        <v>46</v>
      </c>
    </row>
    <row r="17" spans="1:11" ht="15.75" thickBot="1" x14ac:dyDescent="0.3">
      <c r="A17" s="26"/>
      <c r="B17" s="26"/>
      <c r="C17" s="26"/>
      <c r="D17" s="26"/>
      <c r="E17" s="26"/>
      <c r="F17" s="26"/>
      <c r="G17" s="26"/>
      <c r="H17" s="26"/>
      <c r="I17" s="26"/>
      <c r="J17" s="26"/>
      <c r="K17" s="26"/>
    </row>
    <row r="18" spans="1:11" ht="15.75" thickBot="1" x14ac:dyDescent="0.3">
      <c r="A18" s="26"/>
      <c r="B18" s="29" t="s">
        <v>47</v>
      </c>
      <c r="C18" s="28" t="s">
        <v>48</v>
      </c>
      <c r="D18" s="30">
        <v>0</v>
      </c>
      <c r="E18" s="28" t="s">
        <v>49</v>
      </c>
      <c r="F18" s="28" t="s">
        <v>40</v>
      </c>
      <c r="G18" s="26"/>
      <c r="H18" s="26"/>
      <c r="I18" s="26"/>
      <c r="J18" s="26"/>
      <c r="K18" s="26"/>
    </row>
    <row r="19" spans="1:11" ht="15.75" thickBot="1" x14ac:dyDescent="0.3">
      <c r="A19" s="26"/>
      <c r="B19" s="31"/>
      <c r="C19" s="28" t="s">
        <v>50</v>
      </c>
      <c r="D19" s="30">
        <v>0.01</v>
      </c>
      <c r="E19" s="28" t="s">
        <v>49</v>
      </c>
      <c r="F19" s="28" t="s">
        <v>40</v>
      </c>
      <c r="G19" s="28"/>
      <c r="H19" s="26"/>
      <c r="I19" s="26"/>
      <c r="J19" s="26"/>
      <c r="K19" s="26"/>
    </row>
    <row r="20" spans="1:11" ht="15.75" thickBot="1" x14ac:dyDescent="0.3">
      <c r="A20" s="26"/>
      <c r="B20" s="31"/>
      <c r="C20" s="33" t="s">
        <v>51</v>
      </c>
      <c r="D20" s="30">
        <v>0.33</v>
      </c>
      <c r="E20" s="33" t="s">
        <v>52</v>
      </c>
      <c r="F20" s="33" t="s">
        <v>53</v>
      </c>
      <c r="G20" s="28"/>
      <c r="H20" s="26"/>
      <c r="I20" s="26"/>
      <c r="J20" s="26"/>
      <c r="K20" s="26"/>
    </row>
    <row r="21" spans="1:11" ht="15.75" thickBot="1" x14ac:dyDescent="0.3">
      <c r="A21" s="26"/>
      <c r="B21" s="31"/>
      <c r="C21" s="28" t="s">
        <v>54</v>
      </c>
      <c r="D21" s="30">
        <v>0.01</v>
      </c>
      <c r="E21" s="28" t="s">
        <v>49</v>
      </c>
      <c r="F21" s="2" t="s">
        <v>55</v>
      </c>
      <c r="G21" s="28"/>
      <c r="H21" s="26"/>
      <c r="I21" s="26"/>
      <c r="J21" s="26"/>
      <c r="K21" s="26"/>
    </row>
    <row r="22" spans="1:11" ht="15.75" thickBot="1" x14ac:dyDescent="0.3">
      <c r="A22" s="26"/>
      <c r="B22" s="26"/>
      <c r="C22" s="26"/>
      <c r="D22" s="26"/>
      <c r="E22" s="26"/>
      <c r="F22" s="26"/>
      <c r="G22" s="26"/>
      <c r="H22" s="26"/>
      <c r="I22" s="26"/>
      <c r="J22" s="26"/>
      <c r="K22" s="26"/>
    </row>
    <row r="23" spans="1:11" ht="15.75" thickBot="1" x14ac:dyDescent="0.3">
      <c r="A23" s="26"/>
      <c r="B23" s="26"/>
      <c r="C23" s="26"/>
      <c r="D23" s="26"/>
      <c r="E23" s="26"/>
      <c r="F23" s="26"/>
      <c r="G23" s="34"/>
      <c r="H23" s="28"/>
      <c r="I23" s="26"/>
      <c r="J23" s="26"/>
      <c r="K23" s="26"/>
    </row>
    <row r="24" spans="1:11" ht="15.75" thickBot="1" x14ac:dyDescent="0.3">
      <c r="A24" s="26"/>
      <c r="B24" s="26"/>
      <c r="C24" s="26"/>
      <c r="D24" s="26"/>
      <c r="E24" s="26"/>
      <c r="F24" s="26"/>
      <c r="G24" s="28"/>
      <c r="H24" s="26"/>
      <c r="I24" s="26"/>
      <c r="J24" s="26"/>
      <c r="K24" s="26"/>
    </row>
    <row r="25" spans="1:11" ht="15.75" thickBot="1" x14ac:dyDescent="0.3">
      <c r="A25" s="28" t="s">
        <v>56</v>
      </c>
      <c r="B25" s="29" t="s">
        <v>57</v>
      </c>
      <c r="C25" s="28" t="s">
        <v>58</v>
      </c>
      <c r="D25" s="30">
        <v>1</v>
      </c>
      <c r="E25" s="26"/>
      <c r="F25" s="28" t="s">
        <v>40</v>
      </c>
      <c r="G25" s="28" t="s">
        <v>59</v>
      </c>
      <c r="H25" s="26"/>
      <c r="I25" s="26"/>
      <c r="J25" s="26"/>
      <c r="K25" s="26"/>
    </row>
    <row r="26" spans="1:11" ht="15.75" thickBot="1" x14ac:dyDescent="0.3">
      <c r="A26" s="26"/>
      <c r="B26" s="31"/>
      <c r="C26" s="28" t="s">
        <v>60</v>
      </c>
      <c r="D26" s="30">
        <v>1</v>
      </c>
      <c r="E26" s="28" t="s">
        <v>61</v>
      </c>
      <c r="F26" s="28" t="s">
        <v>40</v>
      </c>
      <c r="G26" s="30">
        <v>80</v>
      </c>
      <c r="H26" s="26"/>
      <c r="I26" s="26"/>
      <c r="J26" s="26"/>
      <c r="K26" s="26"/>
    </row>
    <row r="27" spans="1:11" ht="15.75" thickBot="1" x14ac:dyDescent="0.3">
      <c r="A27" s="26"/>
      <c r="B27" s="31"/>
      <c r="C27" s="28" t="s">
        <v>62</v>
      </c>
      <c r="D27" s="30">
        <v>1</v>
      </c>
      <c r="E27" s="28" t="s">
        <v>40</v>
      </c>
      <c r="F27" s="28" t="s">
        <v>40</v>
      </c>
      <c r="G27" s="30">
        <v>1</v>
      </c>
      <c r="H27" s="26"/>
      <c r="I27" s="26"/>
      <c r="J27" s="26"/>
      <c r="K27" s="26"/>
    </row>
    <row r="28" spans="1:11" ht="15.75" thickBot="1" x14ac:dyDescent="0.3">
      <c r="A28" s="26"/>
      <c r="B28" s="31"/>
      <c r="C28" s="28" t="s">
        <v>63</v>
      </c>
      <c r="D28" s="30">
        <v>1</v>
      </c>
      <c r="E28" s="28" t="s">
        <v>61</v>
      </c>
      <c r="F28" s="28" t="s">
        <v>40</v>
      </c>
      <c r="G28" s="30">
        <v>100</v>
      </c>
      <c r="H28" s="26"/>
      <c r="I28" s="26"/>
      <c r="J28" s="26"/>
      <c r="K28" s="26"/>
    </row>
    <row r="29" spans="1:11" ht="15.75" thickBot="1" x14ac:dyDescent="0.3">
      <c r="A29" s="26"/>
      <c r="B29" s="31"/>
      <c r="C29" s="28" t="s">
        <v>64</v>
      </c>
      <c r="D29" s="30">
        <v>1</v>
      </c>
      <c r="E29" s="28" t="s">
        <v>40</v>
      </c>
      <c r="F29" s="28" t="s">
        <v>40</v>
      </c>
      <c r="G29" s="30">
        <v>10</v>
      </c>
      <c r="H29" s="26"/>
      <c r="I29" s="26"/>
      <c r="J29" s="26"/>
      <c r="K29" s="26"/>
    </row>
    <row r="30" spans="1:11" ht="15.75" thickBot="1" x14ac:dyDescent="0.3">
      <c r="A30" s="26"/>
      <c r="B30" s="31"/>
      <c r="C30" s="28" t="s">
        <v>65</v>
      </c>
      <c r="D30" s="30">
        <v>1</v>
      </c>
      <c r="E30" s="28" t="s">
        <v>40</v>
      </c>
      <c r="F30" s="28" t="s">
        <v>40</v>
      </c>
      <c r="G30" s="28" t="s">
        <v>66</v>
      </c>
      <c r="H30" s="26"/>
      <c r="I30" s="26"/>
      <c r="J30" s="26"/>
      <c r="K30" s="28"/>
    </row>
    <row r="31" spans="1:11" ht="15.75" thickBot="1" x14ac:dyDescent="0.3">
      <c r="A31" s="26"/>
      <c r="B31" s="31"/>
      <c r="C31" s="28" t="s">
        <v>67</v>
      </c>
      <c r="D31" s="30">
        <v>1</v>
      </c>
      <c r="E31" s="28" t="s">
        <v>49</v>
      </c>
      <c r="F31" s="28" t="s">
        <v>40</v>
      </c>
      <c r="G31" s="30">
        <v>15</v>
      </c>
      <c r="H31" s="26"/>
      <c r="I31" s="26"/>
      <c r="J31" s="26"/>
      <c r="K31" s="26"/>
    </row>
    <row r="32" spans="1:11" ht="15.75" thickBot="1" x14ac:dyDescent="0.3">
      <c r="A32" s="26"/>
      <c r="B32" s="31"/>
      <c r="C32" s="28" t="s">
        <v>68</v>
      </c>
      <c r="D32" s="30">
        <v>1</v>
      </c>
      <c r="E32" s="28" t="s">
        <v>49</v>
      </c>
      <c r="F32" s="28" t="s">
        <v>40</v>
      </c>
      <c r="G32" s="28" t="s">
        <v>69</v>
      </c>
      <c r="H32" s="26"/>
      <c r="I32" s="26"/>
      <c r="J32" s="26"/>
      <c r="K32" s="26"/>
    </row>
    <row r="33" spans="1:11" ht="15.75" thickBot="1" x14ac:dyDescent="0.3">
      <c r="A33" s="26"/>
      <c r="B33" s="26"/>
      <c r="C33" s="26"/>
      <c r="D33" s="26"/>
      <c r="E33" s="26"/>
      <c r="F33" s="26"/>
      <c r="G33" s="26"/>
      <c r="H33" s="26"/>
      <c r="I33" s="26"/>
      <c r="J33" s="26"/>
      <c r="K33" s="26"/>
    </row>
    <row r="34" spans="1:11" ht="15.75" thickBot="1" x14ac:dyDescent="0.3">
      <c r="A34" s="26"/>
      <c r="B34" s="29" t="s">
        <v>70</v>
      </c>
      <c r="C34" s="28" t="s">
        <v>71</v>
      </c>
      <c r="D34" s="30">
        <v>2</v>
      </c>
      <c r="E34" s="28" t="s">
        <v>72</v>
      </c>
      <c r="F34" s="28" t="s">
        <v>73</v>
      </c>
      <c r="G34" s="26"/>
      <c r="H34" s="26"/>
      <c r="I34" s="26"/>
      <c r="J34" s="26"/>
      <c r="K34" s="26"/>
    </row>
    <row r="35" spans="1:11" ht="15.75" thickBot="1" x14ac:dyDescent="0.3">
      <c r="A35" s="26"/>
      <c r="B35" s="31"/>
      <c r="C35" s="28" t="s">
        <v>74</v>
      </c>
      <c r="D35" s="30">
        <v>1</v>
      </c>
      <c r="E35" s="28" t="s">
        <v>72</v>
      </c>
      <c r="F35" s="28" t="s">
        <v>75</v>
      </c>
      <c r="G35" s="26"/>
      <c r="H35" s="26"/>
      <c r="I35" s="26"/>
      <c r="J35" s="26"/>
      <c r="K35" s="26"/>
    </row>
    <row r="36" spans="1:11" ht="15.75" thickBot="1" x14ac:dyDescent="0.3">
      <c r="A36" s="26"/>
      <c r="B36" s="31"/>
      <c r="C36" s="28" t="s">
        <v>76</v>
      </c>
      <c r="D36" s="30">
        <v>1</v>
      </c>
      <c r="E36" s="28" t="s">
        <v>72</v>
      </c>
      <c r="F36" s="28" t="s">
        <v>77</v>
      </c>
      <c r="G36" s="26"/>
      <c r="H36" s="26"/>
      <c r="I36" s="26"/>
      <c r="J36" s="26"/>
      <c r="K36" s="26"/>
    </row>
    <row r="37" spans="1:11" ht="15.75" thickBot="1" x14ac:dyDescent="0.3">
      <c r="A37" s="26"/>
      <c r="B37" s="31"/>
      <c r="C37" s="28" t="s">
        <v>78</v>
      </c>
      <c r="D37" s="30">
        <v>2</v>
      </c>
      <c r="E37" s="28" t="s">
        <v>72</v>
      </c>
      <c r="F37" s="28" t="s">
        <v>79</v>
      </c>
      <c r="G37" s="26"/>
      <c r="H37" s="26"/>
      <c r="I37" s="26"/>
      <c r="J37" s="26"/>
      <c r="K37" s="26"/>
    </row>
    <row r="38" spans="1:11" ht="15.75" thickBot="1" x14ac:dyDescent="0.3">
      <c r="A38" s="26"/>
      <c r="B38" s="31"/>
      <c r="C38" s="28" t="s">
        <v>80</v>
      </c>
      <c r="D38" s="30">
        <v>2</v>
      </c>
      <c r="E38" s="28" t="s">
        <v>72</v>
      </c>
      <c r="F38" s="28" t="s">
        <v>79</v>
      </c>
      <c r="G38" s="26"/>
      <c r="H38" s="26"/>
      <c r="I38" s="26"/>
      <c r="J38" s="26"/>
      <c r="K38" s="26"/>
    </row>
    <row r="39" spans="1:11" ht="15.75" thickBot="1" x14ac:dyDescent="0.3">
      <c r="A39" s="26"/>
      <c r="B39" s="31"/>
      <c r="C39" s="28" t="s">
        <v>81</v>
      </c>
      <c r="D39" s="30">
        <v>1</v>
      </c>
      <c r="E39" s="28" t="s">
        <v>82</v>
      </c>
      <c r="F39" s="28" t="s">
        <v>17</v>
      </c>
      <c r="G39" s="26"/>
      <c r="H39" s="26"/>
      <c r="I39" s="26"/>
      <c r="J39" s="26"/>
      <c r="K39" s="26"/>
    </row>
    <row r="40" spans="1:11" ht="15.75" thickBot="1" x14ac:dyDescent="0.3">
      <c r="A40" s="26"/>
      <c r="B40" s="31"/>
      <c r="C40" s="28" t="s">
        <v>83</v>
      </c>
      <c r="D40" s="30">
        <v>1</v>
      </c>
      <c r="E40" s="28" t="s">
        <v>84</v>
      </c>
      <c r="F40" s="28" t="s">
        <v>17</v>
      </c>
      <c r="G40" s="26"/>
      <c r="H40" s="26"/>
      <c r="I40" s="26"/>
      <c r="J40" s="26"/>
      <c r="K40" s="26"/>
    </row>
    <row r="41" spans="1:11" ht="15.75" thickBot="1" x14ac:dyDescent="0.3">
      <c r="A41" s="26"/>
      <c r="B41" s="31"/>
      <c r="C41" s="28" t="s">
        <v>85</v>
      </c>
      <c r="D41" s="30">
        <v>1</v>
      </c>
      <c r="E41" s="28" t="s">
        <v>84</v>
      </c>
      <c r="F41" s="28" t="s">
        <v>17</v>
      </c>
      <c r="G41" s="26"/>
      <c r="H41" s="26"/>
      <c r="I41" s="26"/>
      <c r="J41" s="26"/>
      <c r="K41" s="26"/>
    </row>
    <row r="42" spans="1:11" ht="15.75" thickBot="1" x14ac:dyDescent="0.3">
      <c r="A42" s="26"/>
      <c r="B42" s="31"/>
      <c r="C42" s="28" t="s">
        <v>86</v>
      </c>
      <c r="D42" s="30">
        <v>1</v>
      </c>
      <c r="E42" s="28" t="s">
        <v>84</v>
      </c>
      <c r="F42" s="28" t="s">
        <v>17</v>
      </c>
      <c r="G42" s="26"/>
      <c r="H42" s="26"/>
      <c r="I42" s="26"/>
      <c r="J42" s="26"/>
      <c r="K42" s="26"/>
    </row>
    <row r="43" spans="1:11" ht="15.75" thickBot="1" x14ac:dyDescent="0.3">
      <c r="A43" s="26"/>
      <c r="B43" s="31"/>
      <c r="C43" s="28" t="s">
        <v>87</v>
      </c>
      <c r="D43" s="30">
        <v>1</v>
      </c>
      <c r="E43" s="28" t="s">
        <v>84</v>
      </c>
      <c r="F43" s="28" t="s">
        <v>17</v>
      </c>
      <c r="G43" s="26"/>
      <c r="H43" s="26"/>
      <c r="I43" s="26"/>
      <c r="J43" s="26"/>
      <c r="K43"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2"/>
  <sheetViews>
    <sheetView topLeftCell="A31" zoomScaleNormal="100" workbookViewId="0">
      <selection activeCell="B6" sqref="B6"/>
    </sheetView>
  </sheetViews>
  <sheetFormatPr defaultRowHeight="15" x14ac:dyDescent="0.25"/>
  <cols>
    <col min="3" max="3" width="12.28515625" customWidth="1"/>
  </cols>
  <sheetData>
    <row r="1" spans="1:30" x14ac:dyDescent="0.25">
      <c r="A1" t="s">
        <v>173</v>
      </c>
    </row>
    <row r="2" spans="1:30" x14ac:dyDescent="0.25">
      <c r="A2" t="s">
        <v>220</v>
      </c>
    </row>
    <row r="3" spans="1:30" x14ac:dyDescent="0.25">
      <c r="A3" t="s">
        <v>215</v>
      </c>
      <c r="D3" t="s">
        <v>219</v>
      </c>
    </row>
    <row r="4" spans="1:30" x14ac:dyDescent="0.25">
      <c r="A4" t="s">
        <v>216</v>
      </c>
      <c r="B4" t="s">
        <v>740</v>
      </c>
      <c r="C4" t="s">
        <v>209</v>
      </c>
      <c r="D4" t="s">
        <v>217</v>
      </c>
      <c r="E4" t="s">
        <v>740</v>
      </c>
      <c r="F4" t="s">
        <v>210</v>
      </c>
      <c r="I4" t="s">
        <v>216</v>
      </c>
      <c r="J4" t="s">
        <v>740</v>
      </c>
      <c r="K4" t="s">
        <v>209</v>
      </c>
      <c r="L4" t="s">
        <v>217</v>
      </c>
      <c r="M4" t="s">
        <v>740</v>
      </c>
      <c r="N4" t="s">
        <v>210</v>
      </c>
      <c r="Q4" t="s">
        <v>216</v>
      </c>
      <c r="R4" t="s">
        <v>740</v>
      </c>
      <c r="S4" t="s">
        <v>209</v>
      </c>
      <c r="T4" t="s">
        <v>217</v>
      </c>
      <c r="U4" t="s">
        <v>740</v>
      </c>
      <c r="V4" t="s">
        <v>210</v>
      </c>
      <c r="Y4" t="s">
        <v>216</v>
      </c>
      <c r="Z4" t="s">
        <v>740</v>
      </c>
      <c r="AA4" t="s">
        <v>209</v>
      </c>
      <c r="AB4" t="s">
        <v>217</v>
      </c>
      <c r="AC4" t="s">
        <v>740</v>
      </c>
      <c r="AD4" t="s">
        <v>210</v>
      </c>
    </row>
    <row r="5" spans="1:30" x14ac:dyDescent="0.25">
      <c r="A5" t="s">
        <v>213</v>
      </c>
      <c r="B5" t="s">
        <v>741</v>
      </c>
      <c r="C5" t="s">
        <v>735</v>
      </c>
      <c r="D5" t="s">
        <v>213</v>
      </c>
      <c r="E5" t="s">
        <v>741</v>
      </c>
      <c r="F5" t="s">
        <v>735</v>
      </c>
      <c r="I5" t="s">
        <v>213</v>
      </c>
      <c r="J5" t="s">
        <v>742</v>
      </c>
      <c r="K5" t="s">
        <v>735</v>
      </c>
      <c r="L5" t="s">
        <v>213</v>
      </c>
      <c r="M5" t="s">
        <v>742</v>
      </c>
      <c r="N5" t="s">
        <v>735</v>
      </c>
      <c r="Q5" t="s">
        <v>213</v>
      </c>
      <c r="R5" t="s">
        <v>742</v>
      </c>
      <c r="S5" t="s">
        <v>735</v>
      </c>
      <c r="T5" t="s">
        <v>213</v>
      </c>
      <c r="U5" t="s">
        <v>742</v>
      </c>
      <c r="V5" t="s">
        <v>735</v>
      </c>
      <c r="Y5" t="s">
        <v>213</v>
      </c>
      <c r="Z5" t="s">
        <v>742</v>
      </c>
      <c r="AA5" t="s">
        <v>735</v>
      </c>
      <c r="AB5" t="s">
        <v>213</v>
      </c>
      <c r="AC5" t="s">
        <v>742</v>
      </c>
      <c r="AD5" t="s">
        <v>735</v>
      </c>
    </row>
    <row r="6" spans="1:30" x14ac:dyDescent="0.25">
      <c r="A6" t="s">
        <v>174</v>
      </c>
      <c r="B6" t="s">
        <v>763</v>
      </c>
      <c r="C6" t="s">
        <v>222</v>
      </c>
      <c r="D6" t="s">
        <v>223</v>
      </c>
      <c r="E6">
        <v>70</v>
      </c>
      <c r="F6" t="s">
        <v>735</v>
      </c>
      <c r="I6" t="s">
        <v>323</v>
      </c>
      <c r="J6">
        <v>71</v>
      </c>
      <c r="K6" t="s">
        <v>725</v>
      </c>
      <c r="L6" t="s">
        <v>358</v>
      </c>
      <c r="M6">
        <v>140</v>
      </c>
      <c r="N6" t="s">
        <v>735</v>
      </c>
      <c r="Q6" t="s">
        <v>457</v>
      </c>
      <c r="R6">
        <v>141</v>
      </c>
      <c r="S6" t="s">
        <v>729</v>
      </c>
      <c r="T6" t="s">
        <v>492</v>
      </c>
      <c r="U6">
        <v>210</v>
      </c>
      <c r="V6" t="s">
        <v>735</v>
      </c>
      <c r="Y6" t="s">
        <v>591</v>
      </c>
      <c r="Z6">
        <v>211</v>
      </c>
      <c r="AA6" t="s">
        <v>734</v>
      </c>
      <c r="AB6" t="s">
        <v>626</v>
      </c>
      <c r="AC6">
        <v>280</v>
      </c>
      <c r="AD6" t="s">
        <v>735</v>
      </c>
    </row>
    <row r="7" spans="1:30" x14ac:dyDescent="0.25">
      <c r="A7" s="46" t="s">
        <v>175</v>
      </c>
      <c r="B7" s="46">
        <v>1</v>
      </c>
      <c r="C7" s="46" t="s">
        <v>256</v>
      </c>
      <c r="D7" t="s">
        <v>224</v>
      </c>
      <c r="E7">
        <v>69</v>
      </c>
      <c r="F7" t="s">
        <v>737</v>
      </c>
      <c r="I7" t="s">
        <v>324</v>
      </c>
      <c r="J7">
        <v>72</v>
      </c>
      <c r="K7" t="s">
        <v>393</v>
      </c>
      <c r="L7" t="s">
        <v>359</v>
      </c>
      <c r="M7">
        <v>139</v>
      </c>
      <c r="N7" t="s">
        <v>726</v>
      </c>
      <c r="Q7" t="s">
        <v>458</v>
      </c>
      <c r="R7">
        <v>142</v>
      </c>
      <c r="S7" t="s">
        <v>527</v>
      </c>
      <c r="T7" t="s">
        <v>493</v>
      </c>
      <c r="U7">
        <v>209</v>
      </c>
      <c r="V7" t="s">
        <v>730</v>
      </c>
      <c r="Y7" t="s">
        <v>592</v>
      </c>
      <c r="Z7">
        <v>212</v>
      </c>
      <c r="AA7" t="s">
        <v>661</v>
      </c>
      <c r="AB7" t="s">
        <v>627</v>
      </c>
      <c r="AC7">
        <v>279</v>
      </c>
      <c r="AD7" t="s">
        <v>736</v>
      </c>
    </row>
    <row r="8" spans="1:30" x14ac:dyDescent="0.25">
      <c r="A8" s="46" t="s">
        <v>176</v>
      </c>
      <c r="B8" s="46">
        <v>2</v>
      </c>
      <c r="C8" s="46" t="s">
        <v>257</v>
      </c>
      <c r="D8" s="46" t="s">
        <v>225</v>
      </c>
      <c r="E8" s="46">
        <v>68</v>
      </c>
      <c r="F8" s="47" t="s">
        <v>322</v>
      </c>
      <c r="I8" t="s">
        <v>325</v>
      </c>
      <c r="J8">
        <v>73</v>
      </c>
      <c r="K8" t="s">
        <v>394</v>
      </c>
      <c r="L8" t="s">
        <v>360</v>
      </c>
      <c r="M8">
        <v>138</v>
      </c>
      <c r="N8" t="s">
        <v>456</v>
      </c>
      <c r="Q8" t="s">
        <v>459</v>
      </c>
      <c r="R8">
        <v>143</v>
      </c>
      <c r="S8" t="s">
        <v>528</v>
      </c>
      <c r="T8" t="s">
        <v>494</v>
      </c>
      <c r="U8">
        <v>208</v>
      </c>
      <c r="V8" t="s">
        <v>590</v>
      </c>
      <c r="Y8" t="s">
        <v>593</v>
      </c>
      <c r="Z8">
        <v>213</v>
      </c>
      <c r="AA8" t="s">
        <v>662</v>
      </c>
      <c r="AB8" t="s">
        <v>628</v>
      </c>
      <c r="AC8">
        <v>278</v>
      </c>
      <c r="AD8" t="s">
        <v>724</v>
      </c>
    </row>
    <row r="9" spans="1:30" x14ac:dyDescent="0.25">
      <c r="A9" s="46" t="s">
        <v>177</v>
      </c>
      <c r="B9" s="46">
        <v>3</v>
      </c>
      <c r="C9" s="46" t="s">
        <v>258</v>
      </c>
      <c r="D9" s="46" t="s">
        <v>226</v>
      </c>
      <c r="E9" s="46">
        <v>67</v>
      </c>
      <c r="F9" s="47" t="s">
        <v>321</v>
      </c>
      <c r="I9" t="s">
        <v>326</v>
      </c>
      <c r="J9">
        <v>74</v>
      </c>
      <c r="K9" t="s">
        <v>395</v>
      </c>
      <c r="L9" t="s">
        <v>361</v>
      </c>
      <c r="M9">
        <v>137</v>
      </c>
      <c r="N9" t="s">
        <v>455</v>
      </c>
      <c r="Q9" t="s">
        <v>460</v>
      </c>
      <c r="R9">
        <v>144</v>
      </c>
      <c r="S9" t="s">
        <v>529</v>
      </c>
      <c r="T9" t="s">
        <v>495</v>
      </c>
      <c r="U9">
        <v>207</v>
      </c>
      <c r="V9" t="s">
        <v>589</v>
      </c>
      <c r="Y9" t="s">
        <v>594</v>
      </c>
      <c r="Z9">
        <v>214</v>
      </c>
      <c r="AA9" t="s">
        <v>663</v>
      </c>
      <c r="AB9" t="s">
        <v>629</v>
      </c>
      <c r="AC9">
        <v>277</v>
      </c>
      <c r="AD9" t="s">
        <v>723</v>
      </c>
    </row>
    <row r="10" spans="1:30" x14ac:dyDescent="0.25">
      <c r="A10" s="46" t="s">
        <v>178</v>
      </c>
      <c r="B10" s="46">
        <v>4</v>
      </c>
      <c r="C10" s="46" t="s">
        <v>259</v>
      </c>
      <c r="D10" s="46" t="s">
        <v>227</v>
      </c>
      <c r="E10" s="46">
        <v>66</v>
      </c>
      <c r="F10" s="47" t="s">
        <v>320</v>
      </c>
      <c r="I10" t="s">
        <v>327</v>
      </c>
      <c r="J10">
        <v>75</v>
      </c>
      <c r="K10" t="s">
        <v>396</v>
      </c>
      <c r="L10" t="s">
        <v>362</v>
      </c>
      <c r="M10">
        <v>136</v>
      </c>
      <c r="N10" t="s">
        <v>454</v>
      </c>
      <c r="Q10" t="s">
        <v>461</v>
      </c>
      <c r="R10">
        <v>145</v>
      </c>
      <c r="S10" t="s">
        <v>530</v>
      </c>
      <c r="T10" t="s">
        <v>496</v>
      </c>
      <c r="U10">
        <v>206</v>
      </c>
      <c r="V10" t="s">
        <v>588</v>
      </c>
      <c r="Y10" t="s">
        <v>595</v>
      </c>
      <c r="Z10">
        <v>215</v>
      </c>
      <c r="AA10" t="s">
        <v>664</v>
      </c>
      <c r="AB10" t="s">
        <v>630</v>
      </c>
      <c r="AC10">
        <v>276</v>
      </c>
      <c r="AD10" t="s">
        <v>722</v>
      </c>
    </row>
    <row r="11" spans="1:30" x14ac:dyDescent="0.25">
      <c r="A11" t="s">
        <v>179</v>
      </c>
      <c r="B11" s="46">
        <v>5</v>
      </c>
      <c r="C11" t="s">
        <v>260</v>
      </c>
      <c r="D11" s="46" t="s">
        <v>228</v>
      </c>
      <c r="E11" s="46">
        <v>65</v>
      </c>
      <c r="F11" s="47" t="s">
        <v>319</v>
      </c>
      <c r="I11" t="s">
        <v>328</v>
      </c>
      <c r="J11">
        <v>76</v>
      </c>
      <c r="K11" t="s">
        <v>397</v>
      </c>
      <c r="L11" t="s">
        <v>363</v>
      </c>
      <c r="M11">
        <v>135</v>
      </c>
      <c r="N11" t="s">
        <v>453</v>
      </c>
      <c r="Q11" t="s">
        <v>462</v>
      </c>
      <c r="R11">
        <v>146</v>
      </c>
      <c r="S11" t="s">
        <v>531</v>
      </c>
      <c r="T11" t="s">
        <v>497</v>
      </c>
      <c r="U11">
        <v>205</v>
      </c>
      <c r="V11" t="s">
        <v>587</v>
      </c>
      <c r="Y11" t="s">
        <v>596</v>
      </c>
      <c r="Z11">
        <v>216</v>
      </c>
      <c r="AA11" t="s">
        <v>665</v>
      </c>
      <c r="AB11" t="s">
        <v>631</v>
      </c>
      <c r="AC11">
        <v>275</v>
      </c>
      <c r="AD11" t="s">
        <v>721</v>
      </c>
    </row>
    <row r="12" spans="1:30" x14ac:dyDescent="0.25">
      <c r="A12" t="s">
        <v>180</v>
      </c>
      <c r="B12" s="46">
        <v>6</v>
      </c>
      <c r="C12" t="s">
        <v>261</v>
      </c>
      <c r="D12" t="s">
        <v>229</v>
      </c>
      <c r="E12">
        <v>64</v>
      </c>
      <c r="F12" s="44" t="s">
        <v>318</v>
      </c>
      <c r="I12" t="s">
        <v>329</v>
      </c>
      <c r="J12">
        <v>77</v>
      </c>
      <c r="K12" t="s">
        <v>398</v>
      </c>
      <c r="L12" t="s">
        <v>364</v>
      </c>
      <c r="M12">
        <v>134</v>
      </c>
      <c r="N12" t="s">
        <v>452</v>
      </c>
      <c r="Q12" t="s">
        <v>463</v>
      </c>
      <c r="R12">
        <v>147</v>
      </c>
      <c r="S12" t="s">
        <v>532</v>
      </c>
      <c r="T12" t="s">
        <v>498</v>
      </c>
      <c r="U12">
        <v>204</v>
      </c>
      <c r="V12" t="s">
        <v>586</v>
      </c>
      <c r="Y12" t="s">
        <v>597</v>
      </c>
      <c r="Z12">
        <v>217</v>
      </c>
      <c r="AA12" t="s">
        <v>666</v>
      </c>
      <c r="AB12" t="s">
        <v>632</v>
      </c>
      <c r="AC12">
        <v>274</v>
      </c>
      <c r="AD12" t="s">
        <v>720</v>
      </c>
    </row>
    <row r="13" spans="1:30" x14ac:dyDescent="0.25">
      <c r="A13" t="s">
        <v>181</v>
      </c>
      <c r="B13" s="46">
        <v>7</v>
      </c>
      <c r="C13" t="s">
        <v>262</v>
      </c>
      <c r="D13" t="s">
        <v>230</v>
      </c>
      <c r="E13">
        <v>63</v>
      </c>
      <c r="F13" s="44" t="s">
        <v>317</v>
      </c>
      <c r="I13" t="s">
        <v>330</v>
      </c>
      <c r="J13">
        <v>78</v>
      </c>
      <c r="K13" t="s">
        <v>399</v>
      </c>
      <c r="L13" t="s">
        <v>365</v>
      </c>
      <c r="M13">
        <v>133</v>
      </c>
      <c r="N13" t="s">
        <v>451</v>
      </c>
      <c r="Q13" t="s">
        <v>464</v>
      </c>
      <c r="R13">
        <v>148</v>
      </c>
      <c r="S13" t="s">
        <v>533</v>
      </c>
      <c r="T13" t="s">
        <v>499</v>
      </c>
      <c r="U13">
        <v>203</v>
      </c>
      <c r="V13" t="s">
        <v>585</v>
      </c>
      <c r="Y13" t="s">
        <v>598</v>
      </c>
      <c r="Z13">
        <v>218</v>
      </c>
      <c r="AA13" t="s">
        <v>667</v>
      </c>
      <c r="AB13" t="s">
        <v>633</v>
      </c>
      <c r="AC13">
        <v>273</v>
      </c>
      <c r="AD13" t="s">
        <v>719</v>
      </c>
    </row>
    <row r="14" spans="1:30" x14ac:dyDescent="0.25">
      <c r="A14" t="s">
        <v>182</v>
      </c>
      <c r="B14" s="46">
        <v>8</v>
      </c>
      <c r="C14" t="s">
        <v>263</v>
      </c>
      <c r="D14" t="s">
        <v>231</v>
      </c>
      <c r="E14">
        <v>62</v>
      </c>
      <c r="F14" s="44" t="s">
        <v>316</v>
      </c>
      <c r="I14" t="s">
        <v>331</v>
      </c>
      <c r="J14">
        <v>79</v>
      </c>
      <c r="K14" t="s">
        <v>400</v>
      </c>
      <c r="L14" t="s">
        <v>366</v>
      </c>
      <c r="M14">
        <v>132</v>
      </c>
      <c r="N14" t="s">
        <v>450</v>
      </c>
      <c r="Q14" t="s">
        <v>465</v>
      </c>
      <c r="R14">
        <v>149</v>
      </c>
      <c r="S14" t="s">
        <v>534</v>
      </c>
      <c r="T14" t="s">
        <v>500</v>
      </c>
      <c r="U14">
        <v>202</v>
      </c>
      <c r="V14" t="s">
        <v>584</v>
      </c>
      <c r="Y14" t="s">
        <v>599</v>
      </c>
      <c r="Z14">
        <v>219</v>
      </c>
      <c r="AA14" t="s">
        <v>668</v>
      </c>
      <c r="AB14" t="s">
        <v>634</v>
      </c>
      <c r="AC14">
        <v>272</v>
      </c>
      <c r="AD14" t="s">
        <v>718</v>
      </c>
    </row>
    <row r="15" spans="1:30" x14ac:dyDescent="0.25">
      <c r="A15" s="46" t="s">
        <v>183</v>
      </c>
      <c r="B15" s="46">
        <v>9</v>
      </c>
      <c r="C15" s="46" t="s">
        <v>264</v>
      </c>
      <c r="D15" t="s">
        <v>232</v>
      </c>
      <c r="E15">
        <v>61</v>
      </c>
      <c r="F15" s="44" t="s">
        <v>315</v>
      </c>
      <c r="I15" t="s">
        <v>332</v>
      </c>
      <c r="J15">
        <v>80</v>
      </c>
      <c r="K15" t="s">
        <v>401</v>
      </c>
      <c r="L15" t="s">
        <v>367</v>
      </c>
      <c r="M15">
        <v>131</v>
      </c>
      <c r="N15" t="s">
        <v>449</v>
      </c>
      <c r="Q15" t="s">
        <v>466</v>
      </c>
      <c r="R15">
        <v>150</v>
      </c>
      <c r="S15" t="s">
        <v>535</v>
      </c>
      <c r="T15" t="s">
        <v>501</v>
      </c>
      <c r="U15">
        <v>201</v>
      </c>
      <c r="V15" t="s">
        <v>583</v>
      </c>
      <c r="Y15" t="s">
        <v>600</v>
      </c>
      <c r="Z15">
        <v>220</v>
      </c>
      <c r="AA15" t="s">
        <v>669</v>
      </c>
      <c r="AB15" t="s">
        <v>635</v>
      </c>
      <c r="AC15">
        <v>271</v>
      </c>
      <c r="AD15" t="s">
        <v>717</v>
      </c>
    </row>
    <row r="16" spans="1:30" x14ac:dyDescent="0.25">
      <c r="A16" s="46" t="s">
        <v>184</v>
      </c>
      <c r="B16" s="46">
        <v>10</v>
      </c>
      <c r="C16" s="46" t="s">
        <v>265</v>
      </c>
      <c r="D16" s="46" t="s">
        <v>233</v>
      </c>
      <c r="E16" s="46">
        <v>60</v>
      </c>
      <c r="F16" s="47" t="s">
        <v>314</v>
      </c>
      <c r="I16" t="s">
        <v>333</v>
      </c>
      <c r="J16">
        <v>81</v>
      </c>
      <c r="K16" t="s">
        <v>402</v>
      </c>
      <c r="L16" t="s">
        <v>368</v>
      </c>
      <c r="M16">
        <v>130</v>
      </c>
      <c r="N16" t="s">
        <v>448</v>
      </c>
      <c r="Q16" t="s">
        <v>467</v>
      </c>
      <c r="R16">
        <v>151</v>
      </c>
      <c r="S16" t="s">
        <v>536</v>
      </c>
      <c r="T16" t="s">
        <v>502</v>
      </c>
      <c r="U16">
        <v>200</v>
      </c>
      <c r="V16" t="s">
        <v>582</v>
      </c>
      <c r="Y16" t="s">
        <v>601</v>
      </c>
      <c r="Z16">
        <v>221</v>
      </c>
      <c r="AA16" t="s">
        <v>670</v>
      </c>
      <c r="AB16" t="s">
        <v>636</v>
      </c>
      <c r="AC16">
        <v>270</v>
      </c>
      <c r="AD16" t="s">
        <v>716</v>
      </c>
    </row>
    <row r="17" spans="1:30" x14ac:dyDescent="0.25">
      <c r="A17" s="46" t="s">
        <v>185</v>
      </c>
      <c r="B17" s="46">
        <v>11</v>
      </c>
      <c r="C17" s="46" t="s">
        <v>266</v>
      </c>
      <c r="D17" s="46" t="s">
        <v>234</v>
      </c>
      <c r="E17" s="46">
        <v>59</v>
      </c>
      <c r="F17" s="47" t="s">
        <v>313</v>
      </c>
      <c r="I17" t="s">
        <v>334</v>
      </c>
      <c r="J17">
        <v>82</v>
      </c>
      <c r="K17" t="s">
        <v>403</v>
      </c>
      <c r="L17" t="s">
        <v>369</v>
      </c>
      <c r="M17">
        <v>129</v>
      </c>
      <c r="N17" t="s">
        <v>447</v>
      </c>
      <c r="Q17" t="s">
        <v>468</v>
      </c>
      <c r="R17">
        <v>152</v>
      </c>
      <c r="S17" t="s">
        <v>537</v>
      </c>
      <c r="T17" t="s">
        <v>503</v>
      </c>
      <c r="U17">
        <v>199</v>
      </c>
      <c r="V17" t="s">
        <v>581</v>
      </c>
      <c r="Y17" t="s">
        <v>602</v>
      </c>
      <c r="Z17">
        <v>222</v>
      </c>
      <c r="AA17" t="s">
        <v>671</v>
      </c>
      <c r="AB17" t="s">
        <v>637</v>
      </c>
      <c r="AC17">
        <v>269</v>
      </c>
      <c r="AD17" t="s">
        <v>715</v>
      </c>
    </row>
    <row r="18" spans="1:30" x14ac:dyDescent="0.25">
      <c r="A18" s="46" t="s">
        <v>186</v>
      </c>
      <c r="B18" s="46">
        <v>12</v>
      </c>
      <c r="C18" s="46" t="s">
        <v>267</v>
      </c>
      <c r="D18" s="46" t="s">
        <v>235</v>
      </c>
      <c r="E18" s="46">
        <v>58</v>
      </c>
      <c r="F18" s="47" t="s">
        <v>312</v>
      </c>
      <c r="I18" t="s">
        <v>335</v>
      </c>
      <c r="J18">
        <v>83</v>
      </c>
      <c r="K18" t="s">
        <v>404</v>
      </c>
      <c r="L18" t="s">
        <v>370</v>
      </c>
      <c r="M18">
        <v>128</v>
      </c>
      <c r="N18" t="s">
        <v>446</v>
      </c>
      <c r="Q18" t="s">
        <v>469</v>
      </c>
      <c r="R18">
        <v>153</v>
      </c>
      <c r="S18" t="s">
        <v>538</v>
      </c>
      <c r="T18" t="s">
        <v>504</v>
      </c>
      <c r="U18">
        <v>198</v>
      </c>
      <c r="V18" t="s">
        <v>580</v>
      </c>
      <c r="Y18" t="s">
        <v>603</v>
      </c>
      <c r="Z18">
        <v>223</v>
      </c>
      <c r="AA18" t="s">
        <v>672</v>
      </c>
      <c r="AB18" t="s">
        <v>638</v>
      </c>
      <c r="AC18">
        <v>268</v>
      </c>
      <c r="AD18" t="s">
        <v>714</v>
      </c>
    </row>
    <row r="19" spans="1:30" x14ac:dyDescent="0.25">
      <c r="A19" t="s">
        <v>187</v>
      </c>
      <c r="B19" s="46">
        <v>13</v>
      </c>
      <c r="C19" t="s">
        <v>268</v>
      </c>
      <c r="D19" s="46" t="s">
        <v>236</v>
      </c>
      <c r="E19" s="46">
        <v>57</v>
      </c>
      <c r="F19" s="47" t="s">
        <v>311</v>
      </c>
      <c r="I19" t="s">
        <v>336</v>
      </c>
      <c r="J19">
        <v>84</v>
      </c>
      <c r="K19" t="s">
        <v>405</v>
      </c>
      <c r="L19" t="s">
        <v>371</v>
      </c>
      <c r="M19">
        <v>127</v>
      </c>
      <c r="N19" t="s">
        <v>445</v>
      </c>
      <c r="Q19" t="s">
        <v>470</v>
      </c>
      <c r="R19">
        <v>154</v>
      </c>
      <c r="S19" t="s">
        <v>539</v>
      </c>
      <c r="T19" t="s">
        <v>505</v>
      </c>
      <c r="U19">
        <v>197</v>
      </c>
      <c r="V19" t="s">
        <v>579</v>
      </c>
      <c r="Y19" t="s">
        <v>604</v>
      </c>
      <c r="Z19">
        <v>224</v>
      </c>
      <c r="AA19" t="s">
        <v>673</v>
      </c>
      <c r="AB19" t="s">
        <v>639</v>
      </c>
      <c r="AC19">
        <v>267</v>
      </c>
      <c r="AD19" t="s">
        <v>713</v>
      </c>
    </row>
    <row r="20" spans="1:30" x14ac:dyDescent="0.25">
      <c r="A20" t="s">
        <v>188</v>
      </c>
      <c r="B20" s="46">
        <v>14</v>
      </c>
      <c r="C20" t="s">
        <v>269</v>
      </c>
      <c r="D20" t="s">
        <v>237</v>
      </c>
      <c r="E20">
        <v>56</v>
      </c>
      <c r="F20" s="44" t="s">
        <v>310</v>
      </c>
      <c r="I20" t="s">
        <v>337</v>
      </c>
      <c r="J20">
        <v>85</v>
      </c>
      <c r="K20" t="s">
        <v>406</v>
      </c>
      <c r="L20" t="s">
        <v>372</v>
      </c>
      <c r="M20">
        <v>126</v>
      </c>
      <c r="N20" t="s">
        <v>444</v>
      </c>
      <c r="Q20" t="s">
        <v>471</v>
      </c>
      <c r="R20">
        <v>155</v>
      </c>
      <c r="S20" t="s">
        <v>540</v>
      </c>
      <c r="T20" t="s">
        <v>506</v>
      </c>
      <c r="U20">
        <v>196</v>
      </c>
      <c r="V20" t="s">
        <v>578</v>
      </c>
      <c r="Y20" t="s">
        <v>605</v>
      </c>
      <c r="Z20">
        <v>225</v>
      </c>
      <c r="AA20" t="s">
        <v>674</v>
      </c>
      <c r="AB20" t="s">
        <v>640</v>
      </c>
      <c r="AC20">
        <v>266</v>
      </c>
      <c r="AD20" t="s">
        <v>712</v>
      </c>
    </row>
    <row r="21" spans="1:30" x14ac:dyDescent="0.25">
      <c r="A21" t="s">
        <v>189</v>
      </c>
      <c r="B21" s="46">
        <v>15</v>
      </c>
      <c r="C21" t="s">
        <v>270</v>
      </c>
      <c r="D21" t="s">
        <v>238</v>
      </c>
      <c r="E21">
        <v>55</v>
      </c>
      <c r="F21" s="44" t="s">
        <v>309</v>
      </c>
      <c r="I21" t="s">
        <v>338</v>
      </c>
      <c r="J21">
        <v>86</v>
      </c>
      <c r="K21" t="s">
        <v>407</v>
      </c>
      <c r="L21" t="s">
        <v>373</v>
      </c>
      <c r="M21">
        <v>125</v>
      </c>
      <c r="N21" t="s">
        <v>443</v>
      </c>
      <c r="Q21" t="s">
        <v>472</v>
      </c>
      <c r="R21">
        <v>156</v>
      </c>
      <c r="S21" t="s">
        <v>541</v>
      </c>
      <c r="T21" t="s">
        <v>507</v>
      </c>
      <c r="U21">
        <v>195</v>
      </c>
      <c r="V21" t="s">
        <v>577</v>
      </c>
      <c r="Y21" t="s">
        <v>606</v>
      </c>
      <c r="Z21">
        <v>226</v>
      </c>
      <c r="AA21" t="s">
        <v>675</v>
      </c>
      <c r="AB21" t="s">
        <v>641</v>
      </c>
      <c r="AC21">
        <v>265</v>
      </c>
      <c r="AD21" t="s">
        <v>711</v>
      </c>
    </row>
    <row r="22" spans="1:30" x14ac:dyDescent="0.25">
      <c r="A22" t="s">
        <v>190</v>
      </c>
      <c r="B22" s="46">
        <v>16</v>
      </c>
      <c r="C22" t="s">
        <v>271</v>
      </c>
      <c r="D22" t="s">
        <v>239</v>
      </c>
      <c r="E22">
        <v>54</v>
      </c>
      <c r="F22" s="44" t="s">
        <v>308</v>
      </c>
      <c r="I22" t="s">
        <v>339</v>
      </c>
      <c r="J22">
        <v>87</v>
      </c>
      <c r="K22" t="s">
        <v>408</v>
      </c>
      <c r="L22" t="s">
        <v>374</v>
      </c>
      <c r="M22">
        <v>124</v>
      </c>
      <c r="N22" t="s">
        <v>442</v>
      </c>
      <c r="Q22" t="s">
        <v>473</v>
      </c>
      <c r="R22">
        <v>157</v>
      </c>
      <c r="S22" t="s">
        <v>542</v>
      </c>
      <c r="T22" t="s">
        <v>508</v>
      </c>
      <c r="U22">
        <v>194</v>
      </c>
      <c r="V22" t="s">
        <v>576</v>
      </c>
      <c r="Y22" t="s">
        <v>607</v>
      </c>
      <c r="Z22">
        <v>227</v>
      </c>
      <c r="AA22" t="s">
        <v>676</v>
      </c>
      <c r="AB22" t="s">
        <v>642</v>
      </c>
      <c r="AC22">
        <v>264</v>
      </c>
      <c r="AD22" t="s">
        <v>710</v>
      </c>
    </row>
    <row r="23" spans="1:30" x14ac:dyDescent="0.25">
      <c r="A23" s="46" t="s">
        <v>191</v>
      </c>
      <c r="B23" s="46">
        <v>17</v>
      </c>
      <c r="C23" s="46" t="s">
        <v>272</v>
      </c>
      <c r="D23" t="s">
        <v>240</v>
      </c>
      <c r="E23">
        <v>53</v>
      </c>
      <c r="F23" s="44" t="s">
        <v>307</v>
      </c>
      <c r="I23" t="s">
        <v>340</v>
      </c>
      <c r="J23">
        <v>88</v>
      </c>
      <c r="K23" t="s">
        <v>409</v>
      </c>
      <c r="L23" t="s">
        <v>375</v>
      </c>
      <c r="M23">
        <v>123</v>
      </c>
      <c r="N23" t="s">
        <v>441</v>
      </c>
      <c r="Q23" t="s">
        <v>474</v>
      </c>
      <c r="R23">
        <v>158</v>
      </c>
      <c r="S23" t="s">
        <v>543</v>
      </c>
      <c r="T23" t="s">
        <v>509</v>
      </c>
      <c r="U23">
        <v>193</v>
      </c>
      <c r="V23" t="s">
        <v>575</v>
      </c>
      <c r="Y23" t="s">
        <v>608</v>
      </c>
      <c r="Z23">
        <v>228</v>
      </c>
      <c r="AA23" t="s">
        <v>677</v>
      </c>
      <c r="AB23" t="s">
        <v>643</v>
      </c>
      <c r="AC23">
        <v>263</v>
      </c>
      <c r="AD23" t="s">
        <v>709</v>
      </c>
    </row>
    <row r="24" spans="1:30" x14ac:dyDescent="0.25">
      <c r="A24" s="46" t="s">
        <v>192</v>
      </c>
      <c r="B24" s="46">
        <v>18</v>
      </c>
      <c r="C24" s="46" t="s">
        <v>273</v>
      </c>
      <c r="D24" s="46" t="s">
        <v>241</v>
      </c>
      <c r="E24" s="46">
        <v>52</v>
      </c>
      <c r="F24" s="47" t="s">
        <v>306</v>
      </c>
      <c r="I24" t="s">
        <v>341</v>
      </c>
      <c r="J24">
        <v>89</v>
      </c>
      <c r="K24" t="s">
        <v>410</v>
      </c>
      <c r="L24" t="s">
        <v>376</v>
      </c>
      <c r="M24">
        <v>122</v>
      </c>
      <c r="N24" t="s">
        <v>440</v>
      </c>
      <c r="Q24" t="s">
        <v>475</v>
      </c>
      <c r="R24">
        <v>159</v>
      </c>
      <c r="S24" t="s">
        <v>544</v>
      </c>
      <c r="T24" t="s">
        <v>510</v>
      </c>
      <c r="U24">
        <v>192</v>
      </c>
      <c r="V24" t="s">
        <v>574</v>
      </c>
      <c r="Y24" t="s">
        <v>609</v>
      </c>
      <c r="Z24">
        <v>229</v>
      </c>
      <c r="AA24" t="s">
        <v>678</v>
      </c>
      <c r="AB24" t="s">
        <v>644</v>
      </c>
      <c r="AC24">
        <v>262</v>
      </c>
      <c r="AD24" t="s">
        <v>708</v>
      </c>
    </row>
    <row r="25" spans="1:30" x14ac:dyDescent="0.25">
      <c r="A25" s="46" t="s">
        <v>193</v>
      </c>
      <c r="B25" s="46">
        <v>19</v>
      </c>
      <c r="C25" s="46" t="s">
        <v>274</v>
      </c>
      <c r="D25" s="46" t="s">
        <v>242</v>
      </c>
      <c r="E25" s="46">
        <v>51</v>
      </c>
      <c r="F25" s="47" t="s">
        <v>305</v>
      </c>
      <c r="I25" t="s">
        <v>342</v>
      </c>
      <c r="J25">
        <v>90</v>
      </c>
      <c r="K25" t="s">
        <v>411</v>
      </c>
      <c r="L25" t="s">
        <v>377</v>
      </c>
      <c r="M25">
        <v>121</v>
      </c>
      <c r="N25" t="s">
        <v>439</v>
      </c>
      <c r="Q25" t="s">
        <v>476</v>
      </c>
      <c r="R25">
        <v>160</v>
      </c>
      <c r="S25" t="s">
        <v>545</v>
      </c>
      <c r="T25" t="s">
        <v>511</v>
      </c>
      <c r="U25">
        <v>191</v>
      </c>
      <c r="V25" t="s">
        <v>573</v>
      </c>
      <c r="Y25" t="s">
        <v>610</v>
      </c>
      <c r="Z25">
        <v>230</v>
      </c>
      <c r="AA25" t="s">
        <v>679</v>
      </c>
      <c r="AB25" t="s">
        <v>645</v>
      </c>
      <c r="AC25">
        <v>261</v>
      </c>
      <c r="AD25" t="s">
        <v>707</v>
      </c>
    </row>
    <row r="26" spans="1:30" x14ac:dyDescent="0.25">
      <c r="A26" s="46" t="s">
        <v>194</v>
      </c>
      <c r="B26" s="46">
        <v>20</v>
      </c>
      <c r="C26" s="46" t="s">
        <v>275</v>
      </c>
      <c r="D26" s="46" t="s">
        <v>243</v>
      </c>
      <c r="E26" s="46">
        <v>50</v>
      </c>
      <c r="F26" s="47" t="s">
        <v>304</v>
      </c>
      <c r="I26" t="s">
        <v>343</v>
      </c>
      <c r="J26">
        <v>91</v>
      </c>
      <c r="K26" t="s">
        <v>412</v>
      </c>
      <c r="L26" t="s">
        <v>378</v>
      </c>
      <c r="M26">
        <v>120</v>
      </c>
      <c r="N26" t="s">
        <v>438</v>
      </c>
      <c r="Q26" t="s">
        <v>477</v>
      </c>
      <c r="R26">
        <v>161</v>
      </c>
      <c r="S26" t="s">
        <v>546</v>
      </c>
      <c r="T26" t="s">
        <v>512</v>
      </c>
      <c r="U26">
        <v>190</v>
      </c>
      <c r="V26" t="s">
        <v>572</v>
      </c>
      <c r="Y26" t="s">
        <v>611</v>
      </c>
      <c r="Z26">
        <v>231</v>
      </c>
      <c r="AA26" t="s">
        <v>680</v>
      </c>
      <c r="AB26" t="s">
        <v>646</v>
      </c>
      <c r="AC26">
        <v>260</v>
      </c>
      <c r="AD26" t="s">
        <v>706</v>
      </c>
    </row>
    <row r="27" spans="1:30" x14ac:dyDescent="0.25">
      <c r="A27" t="s">
        <v>195</v>
      </c>
      <c r="B27" s="46">
        <v>21</v>
      </c>
      <c r="C27" t="s">
        <v>276</v>
      </c>
      <c r="D27" s="46" t="s">
        <v>244</v>
      </c>
      <c r="E27" s="46">
        <v>49</v>
      </c>
      <c r="F27" s="47" t="s">
        <v>303</v>
      </c>
      <c r="I27" t="s">
        <v>344</v>
      </c>
      <c r="J27">
        <v>92</v>
      </c>
      <c r="K27" t="s">
        <v>413</v>
      </c>
      <c r="L27" t="s">
        <v>379</v>
      </c>
      <c r="M27">
        <v>119</v>
      </c>
      <c r="N27" t="s">
        <v>437</v>
      </c>
      <c r="Q27" t="s">
        <v>478</v>
      </c>
      <c r="R27">
        <v>162</v>
      </c>
      <c r="S27" t="s">
        <v>547</v>
      </c>
      <c r="T27" t="s">
        <v>513</v>
      </c>
      <c r="U27">
        <v>189</v>
      </c>
      <c r="V27" t="s">
        <v>571</v>
      </c>
      <c r="Y27" t="s">
        <v>612</v>
      </c>
      <c r="Z27">
        <v>232</v>
      </c>
      <c r="AA27" t="s">
        <v>681</v>
      </c>
      <c r="AB27" t="s">
        <v>647</v>
      </c>
      <c r="AC27">
        <v>259</v>
      </c>
      <c r="AD27" t="s">
        <v>705</v>
      </c>
    </row>
    <row r="28" spans="1:30" x14ac:dyDescent="0.25">
      <c r="A28" t="s">
        <v>196</v>
      </c>
      <c r="B28" s="46">
        <v>22</v>
      </c>
      <c r="C28" t="s">
        <v>277</v>
      </c>
      <c r="D28" t="s">
        <v>245</v>
      </c>
      <c r="E28">
        <v>48</v>
      </c>
      <c r="F28" s="44" t="s">
        <v>302</v>
      </c>
      <c r="I28" t="s">
        <v>345</v>
      </c>
      <c r="J28">
        <v>93</v>
      </c>
      <c r="K28" t="s">
        <v>414</v>
      </c>
      <c r="L28" t="s">
        <v>380</v>
      </c>
      <c r="M28">
        <v>118</v>
      </c>
      <c r="N28" t="s">
        <v>436</v>
      </c>
      <c r="Q28" t="s">
        <v>479</v>
      </c>
      <c r="R28">
        <v>163</v>
      </c>
      <c r="S28" t="s">
        <v>548</v>
      </c>
      <c r="T28" t="s">
        <v>514</v>
      </c>
      <c r="U28">
        <v>188</v>
      </c>
      <c r="V28" t="s">
        <v>570</v>
      </c>
      <c r="Y28" t="s">
        <v>613</v>
      </c>
      <c r="Z28">
        <v>233</v>
      </c>
      <c r="AA28" t="s">
        <v>682</v>
      </c>
      <c r="AB28" t="s">
        <v>648</v>
      </c>
      <c r="AC28">
        <v>258</v>
      </c>
      <c r="AD28" t="s">
        <v>704</v>
      </c>
    </row>
    <row r="29" spans="1:30" x14ac:dyDescent="0.25">
      <c r="A29" t="s">
        <v>197</v>
      </c>
      <c r="B29" s="46">
        <v>23</v>
      </c>
      <c r="C29" t="s">
        <v>278</v>
      </c>
      <c r="D29" t="s">
        <v>246</v>
      </c>
      <c r="E29">
        <v>47</v>
      </c>
      <c r="F29" s="44" t="s">
        <v>301</v>
      </c>
      <c r="I29" t="s">
        <v>346</v>
      </c>
      <c r="J29">
        <v>94</v>
      </c>
      <c r="K29" t="s">
        <v>415</v>
      </c>
      <c r="L29" t="s">
        <v>381</v>
      </c>
      <c r="M29">
        <v>117</v>
      </c>
      <c r="N29" t="s">
        <v>435</v>
      </c>
      <c r="Q29" t="s">
        <v>480</v>
      </c>
      <c r="R29">
        <v>164</v>
      </c>
      <c r="S29" t="s">
        <v>549</v>
      </c>
      <c r="T29" t="s">
        <v>515</v>
      </c>
      <c r="U29">
        <v>187</v>
      </c>
      <c r="V29" t="s">
        <v>569</v>
      </c>
      <c r="Y29" t="s">
        <v>614</v>
      </c>
      <c r="Z29">
        <v>234</v>
      </c>
      <c r="AA29" t="s">
        <v>683</v>
      </c>
      <c r="AB29" t="s">
        <v>649</v>
      </c>
      <c r="AC29">
        <v>257</v>
      </c>
      <c r="AD29" t="s">
        <v>703</v>
      </c>
    </row>
    <row r="30" spans="1:30" x14ac:dyDescent="0.25">
      <c r="A30" t="s">
        <v>198</v>
      </c>
      <c r="B30" s="46">
        <v>24</v>
      </c>
      <c r="C30" t="s">
        <v>279</v>
      </c>
      <c r="D30" t="s">
        <v>247</v>
      </c>
      <c r="E30">
        <v>46</v>
      </c>
      <c r="F30" s="44" t="s">
        <v>300</v>
      </c>
      <c r="I30" t="s">
        <v>347</v>
      </c>
      <c r="J30">
        <v>95</v>
      </c>
      <c r="K30" t="s">
        <v>416</v>
      </c>
      <c r="L30" t="s">
        <v>382</v>
      </c>
      <c r="M30">
        <v>116</v>
      </c>
      <c r="N30" t="s">
        <v>434</v>
      </c>
      <c r="Q30" t="s">
        <v>481</v>
      </c>
      <c r="R30">
        <v>165</v>
      </c>
      <c r="S30" t="s">
        <v>550</v>
      </c>
      <c r="T30" t="s">
        <v>516</v>
      </c>
      <c r="U30">
        <v>186</v>
      </c>
      <c r="V30" t="s">
        <v>568</v>
      </c>
      <c r="Y30" t="s">
        <v>615</v>
      </c>
      <c r="Z30">
        <v>235</v>
      </c>
      <c r="AA30" t="s">
        <v>684</v>
      </c>
      <c r="AB30" t="s">
        <v>650</v>
      </c>
      <c r="AC30">
        <v>256</v>
      </c>
      <c r="AD30" t="s">
        <v>702</v>
      </c>
    </row>
    <row r="31" spans="1:30" x14ac:dyDescent="0.25">
      <c r="A31" s="46" t="s">
        <v>199</v>
      </c>
      <c r="B31" s="46">
        <v>25</v>
      </c>
      <c r="C31" s="46" t="s">
        <v>280</v>
      </c>
      <c r="D31" t="s">
        <v>248</v>
      </c>
      <c r="E31">
        <v>45</v>
      </c>
      <c r="F31" s="44" t="s">
        <v>299</v>
      </c>
      <c r="I31" t="s">
        <v>348</v>
      </c>
      <c r="J31">
        <v>96</v>
      </c>
      <c r="K31" t="s">
        <v>417</v>
      </c>
      <c r="L31" t="s">
        <v>383</v>
      </c>
      <c r="M31">
        <v>115</v>
      </c>
      <c r="N31" t="s">
        <v>433</v>
      </c>
      <c r="Q31" t="s">
        <v>482</v>
      </c>
      <c r="R31">
        <v>166</v>
      </c>
      <c r="S31" t="s">
        <v>551</v>
      </c>
      <c r="T31" t="s">
        <v>517</v>
      </c>
      <c r="U31">
        <v>185</v>
      </c>
      <c r="V31" t="s">
        <v>567</v>
      </c>
      <c r="Y31" t="s">
        <v>616</v>
      </c>
      <c r="Z31">
        <v>236</v>
      </c>
      <c r="AA31" t="s">
        <v>685</v>
      </c>
      <c r="AB31" t="s">
        <v>651</v>
      </c>
      <c r="AC31">
        <v>255</v>
      </c>
      <c r="AD31" t="s">
        <v>701</v>
      </c>
    </row>
    <row r="32" spans="1:30" x14ac:dyDescent="0.25">
      <c r="A32" s="46" t="s">
        <v>200</v>
      </c>
      <c r="B32" s="46">
        <v>26</v>
      </c>
      <c r="C32" s="46" t="s">
        <v>281</v>
      </c>
      <c r="D32" s="46" t="s">
        <v>249</v>
      </c>
      <c r="E32" s="46">
        <v>44</v>
      </c>
      <c r="F32" s="47" t="s">
        <v>298</v>
      </c>
      <c r="I32" t="s">
        <v>349</v>
      </c>
      <c r="J32">
        <v>97</v>
      </c>
      <c r="K32" t="s">
        <v>418</v>
      </c>
      <c r="L32" t="s">
        <v>384</v>
      </c>
      <c r="M32">
        <v>114</v>
      </c>
      <c r="N32" t="s">
        <v>432</v>
      </c>
      <c r="Q32" t="s">
        <v>483</v>
      </c>
      <c r="R32">
        <v>167</v>
      </c>
      <c r="S32" t="s">
        <v>552</v>
      </c>
      <c r="T32" t="s">
        <v>518</v>
      </c>
      <c r="U32">
        <v>184</v>
      </c>
      <c r="V32" t="s">
        <v>566</v>
      </c>
      <c r="Y32" t="s">
        <v>617</v>
      </c>
      <c r="Z32">
        <v>237</v>
      </c>
      <c r="AA32" t="s">
        <v>686</v>
      </c>
      <c r="AB32" t="s">
        <v>652</v>
      </c>
      <c r="AC32">
        <v>254</v>
      </c>
      <c r="AD32" t="s">
        <v>700</v>
      </c>
    </row>
    <row r="33" spans="1:30" x14ac:dyDescent="0.25">
      <c r="A33" s="46" t="s">
        <v>201</v>
      </c>
      <c r="B33" s="46">
        <v>27</v>
      </c>
      <c r="C33" s="46" t="s">
        <v>282</v>
      </c>
      <c r="D33" s="46" t="s">
        <v>250</v>
      </c>
      <c r="E33" s="46">
        <v>43</v>
      </c>
      <c r="F33" s="47" t="s">
        <v>297</v>
      </c>
      <c r="I33" t="s">
        <v>350</v>
      </c>
      <c r="J33">
        <v>98</v>
      </c>
      <c r="K33" t="s">
        <v>419</v>
      </c>
      <c r="L33" t="s">
        <v>385</v>
      </c>
      <c r="M33">
        <v>113</v>
      </c>
      <c r="N33" t="s">
        <v>431</v>
      </c>
      <c r="Q33" t="s">
        <v>484</v>
      </c>
      <c r="R33">
        <v>168</v>
      </c>
      <c r="S33" t="s">
        <v>553</v>
      </c>
      <c r="T33" t="s">
        <v>519</v>
      </c>
      <c r="U33">
        <v>183</v>
      </c>
      <c r="V33" t="s">
        <v>565</v>
      </c>
      <c r="Y33" t="s">
        <v>618</v>
      </c>
      <c r="Z33">
        <v>238</v>
      </c>
      <c r="AA33" t="s">
        <v>687</v>
      </c>
      <c r="AB33" t="s">
        <v>653</v>
      </c>
      <c r="AC33">
        <v>253</v>
      </c>
      <c r="AD33" t="s">
        <v>699</v>
      </c>
    </row>
    <row r="34" spans="1:30" x14ac:dyDescent="0.25">
      <c r="A34" s="46" t="s">
        <v>202</v>
      </c>
      <c r="B34" s="46">
        <v>28</v>
      </c>
      <c r="C34" s="46" t="s">
        <v>283</v>
      </c>
      <c r="D34" s="46" t="s">
        <v>251</v>
      </c>
      <c r="E34" s="46">
        <v>42</v>
      </c>
      <c r="F34" s="47" t="s">
        <v>296</v>
      </c>
      <c r="I34" t="s">
        <v>351</v>
      </c>
      <c r="J34">
        <v>99</v>
      </c>
      <c r="K34" t="s">
        <v>420</v>
      </c>
      <c r="L34" t="s">
        <v>386</v>
      </c>
      <c r="M34">
        <v>112</v>
      </c>
      <c r="N34" t="s">
        <v>430</v>
      </c>
      <c r="Q34" t="s">
        <v>485</v>
      </c>
      <c r="R34">
        <v>169</v>
      </c>
      <c r="S34" t="s">
        <v>554</v>
      </c>
      <c r="T34" t="s">
        <v>520</v>
      </c>
      <c r="U34">
        <v>182</v>
      </c>
      <c r="V34" t="s">
        <v>564</v>
      </c>
      <c r="Y34" t="s">
        <v>619</v>
      </c>
      <c r="Z34">
        <v>239</v>
      </c>
      <c r="AA34" t="s">
        <v>688</v>
      </c>
      <c r="AB34" t="s">
        <v>654</v>
      </c>
      <c r="AC34">
        <v>252</v>
      </c>
      <c r="AD34" t="s">
        <v>698</v>
      </c>
    </row>
    <row r="35" spans="1:30" x14ac:dyDescent="0.25">
      <c r="A35" t="s">
        <v>203</v>
      </c>
      <c r="B35" s="46">
        <v>29</v>
      </c>
      <c r="C35" t="s">
        <v>284</v>
      </c>
      <c r="D35" s="46" t="s">
        <v>252</v>
      </c>
      <c r="E35" s="46">
        <v>41</v>
      </c>
      <c r="F35" s="47" t="s">
        <v>295</v>
      </c>
      <c r="I35" t="s">
        <v>352</v>
      </c>
      <c r="J35">
        <v>100</v>
      </c>
      <c r="K35" t="s">
        <v>421</v>
      </c>
      <c r="L35" t="s">
        <v>387</v>
      </c>
      <c r="M35">
        <v>111</v>
      </c>
      <c r="N35" t="s">
        <v>429</v>
      </c>
      <c r="Q35" t="s">
        <v>486</v>
      </c>
      <c r="R35">
        <v>170</v>
      </c>
      <c r="S35" t="s">
        <v>555</v>
      </c>
      <c r="T35" t="s">
        <v>521</v>
      </c>
      <c r="U35">
        <v>181</v>
      </c>
      <c r="V35" t="s">
        <v>563</v>
      </c>
      <c r="Y35" t="s">
        <v>620</v>
      </c>
      <c r="Z35">
        <v>240</v>
      </c>
      <c r="AA35" t="s">
        <v>689</v>
      </c>
      <c r="AB35" t="s">
        <v>655</v>
      </c>
      <c r="AC35">
        <v>251</v>
      </c>
      <c r="AD35" t="s">
        <v>697</v>
      </c>
    </row>
    <row r="36" spans="1:30" x14ac:dyDescent="0.25">
      <c r="A36" t="s">
        <v>204</v>
      </c>
      <c r="B36" s="46">
        <v>30</v>
      </c>
      <c r="C36" t="s">
        <v>285</v>
      </c>
      <c r="D36" t="s">
        <v>253</v>
      </c>
      <c r="E36">
        <v>40</v>
      </c>
      <c r="F36" s="44" t="s">
        <v>294</v>
      </c>
      <c r="I36" t="s">
        <v>353</v>
      </c>
      <c r="J36">
        <v>101</v>
      </c>
      <c r="K36" t="s">
        <v>422</v>
      </c>
      <c r="L36" t="s">
        <v>388</v>
      </c>
      <c r="M36">
        <v>110</v>
      </c>
      <c r="N36" t="s">
        <v>428</v>
      </c>
      <c r="Q36" t="s">
        <v>487</v>
      </c>
      <c r="R36">
        <v>171</v>
      </c>
      <c r="S36" t="s">
        <v>556</v>
      </c>
      <c r="T36" t="s">
        <v>522</v>
      </c>
      <c r="U36">
        <v>180</v>
      </c>
      <c r="V36" t="s">
        <v>562</v>
      </c>
      <c r="Y36" t="s">
        <v>621</v>
      </c>
      <c r="Z36">
        <v>241</v>
      </c>
      <c r="AA36" t="s">
        <v>690</v>
      </c>
      <c r="AB36" t="s">
        <v>656</v>
      </c>
      <c r="AC36">
        <v>250</v>
      </c>
      <c r="AD36" t="s">
        <v>696</v>
      </c>
    </row>
    <row r="37" spans="1:30" x14ac:dyDescent="0.25">
      <c r="A37" t="s">
        <v>205</v>
      </c>
      <c r="B37" s="46">
        <v>31</v>
      </c>
      <c r="C37" t="s">
        <v>286</v>
      </c>
      <c r="D37" t="s">
        <v>254</v>
      </c>
      <c r="E37">
        <v>39</v>
      </c>
      <c r="F37" s="44" t="s">
        <v>293</v>
      </c>
      <c r="I37" t="s">
        <v>354</v>
      </c>
      <c r="J37">
        <v>102</v>
      </c>
      <c r="K37" t="s">
        <v>423</v>
      </c>
      <c r="L37" t="s">
        <v>389</v>
      </c>
      <c r="M37">
        <v>109</v>
      </c>
      <c r="N37" t="s">
        <v>427</v>
      </c>
      <c r="Q37" t="s">
        <v>488</v>
      </c>
      <c r="R37">
        <v>172</v>
      </c>
      <c r="S37" t="s">
        <v>557</v>
      </c>
      <c r="T37" t="s">
        <v>523</v>
      </c>
      <c r="U37">
        <v>179</v>
      </c>
      <c r="V37" t="s">
        <v>561</v>
      </c>
      <c r="Y37" t="s">
        <v>622</v>
      </c>
      <c r="Z37">
        <v>242</v>
      </c>
      <c r="AA37" t="s">
        <v>691</v>
      </c>
      <c r="AB37" t="s">
        <v>657</v>
      </c>
      <c r="AC37">
        <v>249</v>
      </c>
      <c r="AD37" t="s">
        <v>695</v>
      </c>
    </row>
    <row r="38" spans="1:30" x14ac:dyDescent="0.25">
      <c r="A38" t="s">
        <v>206</v>
      </c>
      <c r="B38" s="46">
        <v>32</v>
      </c>
      <c r="C38" t="s">
        <v>287</v>
      </c>
      <c r="D38" t="s">
        <v>255</v>
      </c>
      <c r="E38">
        <v>38</v>
      </c>
      <c r="F38" s="44" t="s">
        <v>292</v>
      </c>
      <c r="I38" t="s">
        <v>355</v>
      </c>
      <c r="J38">
        <v>103</v>
      </c>
      <c r="K38" t="s">
        <v>424</v>
      </c>
      <c r="L38" t="s">
        <v>390</v>
      </c>
      <c r="M38">
        <v>108</v>
      </c>
      <c r="N38" t="s">
        <v>426</v>
      </c>
      <c r="Q38" t="s">
        <v>489</v>
      </c>
      <c r="R38">
        <v>173</v>
      </c>
      <c r="S38" t="s">
        <v>558</v>
      </c>
      <c r="T38" t="s">
        <v>524</v>
      </c>
      <c r="U38">
        <v>178</v>
      </c>
      <c r="V38" t="s">
        <v>560</v>
      </c>
      <c r="Y38" t="s">
        <v>623</v>
      </c>
      <c r="Z38">
        <v>243</v>
      </c>
      <c r="AA38" t="s">
        <v>692</v>
      </c>
      <c r="AB38" t="s">
        <v>658</v>
      </c>
      <c r="AC38">
        <v>248</v>
      </c>
      <c r="AD38" t="s">
        <v>694</v>
      </c>
    </row>
    <row r="39" spans="1:30" x14ac:dyDescent="0.25">
      <c r="A39" t="s">
        <v>207</v>
      </c>
      <c r="B39">
        <v>34</v>
      </c>
      <c r="C39" t="s">
        <v>288</v>
      </c>
      <c r="D39" t="s">
        <v>212</v>
      </c>
      <c r="E39">
        <v>37</v>
      </c>
      <c r="F39" s="44" t="s">
        <v>291</v>
      </c>
      <c r="I39" t="s">
        <v>356</v>
      </c>
      <c r="J39">
        <v>104</v>
      </c>
      <c r="K39" t="s">
        <v>727</v>
      </c>
      <c r="L39" t="s">
        <v>391</v>
      </c>
      <c r="M39">
        <v>107</v>
      </c>
      <c r="N39" t="s">
        <v>425</v>
      </c>
      <c r="Q39" t="s">
        <v>490</v>
      </c>
      <c r="R39">
        <v>174</v>
      </c>
      <c r="S39" t="s">
        <v>731</v>
      </c>
      <c r="T39" t="s">
        <v>525</v>
      </c>
      <c r="U39">
        <v>177</v>
      </c>
      <c r="V39" t="s">
        <v>559</v>
      </c>
      <c r="Y39" t="s">
        <v>624</v>
      </c>
      <c r="Z39">
        <v>244</v>
      </c>
      <c r="AA39" t="s">
        <v>738</v>
      </c>
      <c r="AB39" t="s">
        <v>659</v>
      </c>
      <c r="AC39">
        <v>247</v>
      </c>
      <c r="AD39" t="s">
        <v>693</v>
      </c>
    </row>
    <row r="40" spans="1:30" x14ac:dyDescent="0.25">
      <c r="A40" t="s">
        <v>208</v>
      </c>
      <c r="B40">
        <v>35</v>
      </c>
      <c r="C40" t="s">
        <v>289</v>
      </c>
      <c r="D40" t="s">
        <v>211</v>
      </c>
      <c r="E40">
        <v>36</v>
      </c>
      <c r="F40" t="s">
        <v>290</v>
      </c>
      <c r="I40" t="s">
        <v>357</v>
      </c>
      <c r="J40">
        <v>105</v>
      </c>
      <c r="K40" t="s">
        <v>735</v>
      </c>
      <c r="L40" t="s">
        <v>392</v>
      </c>
      <c r="M40">
        <v>106</v>
      </c>
      <c r="N40" t="s">
        <v>728</v>
      </c>
      <c r="Q40" t="s">
        <v>491</v>
      </c>
      <c r="R40">
        <v>175</v>
      </c>
      <c r="S40" t="s">
        <v>732</v>
      </c>
      <c r="T40" t="s">
        <v>526</v>
      </c>
      <c r="U40">
        <v>176</v>
      </c>
      <c r="V40" t="s">
        <v>733</v>
      </c>
      <c r="Y40" t="s">
        <v>625</v>
      </c>
      <c r="Z40">
        <v>245</v>
      </c>
      <c r="AA40" t="s">
        <v>735</v>
      </c>
      <c r="AB40" t="s">
        <v>660</v>
      </c>
      <c r="AC40">
        <v>246</v>
      </c>
      <c r="AD40" t="s">
        <v>739</v>
      </c>
    </row>
    <row r="41" spans="1:30" x14ac:dyDescent="0.25">
      <c r="A41" t="s">
        <v>213</v>
      </c>
      <c r="B41" t="s">
        <v>741</v>
      </c>
      <c r="C41" t="s">
        <v>735</v>
      </c>
      <c r="D41" t="s">
        <v>213</v>
      </c>
      <c r="E41" t="s">
        <v>741</v>
      </c>
      <c r="F41" t="s">
        <v>735</v>
      </c>
      <c r="I41" t="s">
        <v>213</v>
      </c>
      <c r="J41" t="s">
        <v>742</v>
      </c>
      <c r="K41" t="s">
        <v>735</v>
      </c>
      <c r="L41" s="44" t="s">
        <v>213</v>
      </c>
      <c r="M41" s="44" t="s">
        <v>742</v>
      </c>
      <c r="N41" t="s">
        <v>735</v>
      </c>
      <c r="Q41" t="s">
        <v>213</v>
      </c>
      <c r="R41" t="s">
        <v>742</v>
      </c>
      <c r="S41" t="s">
        <v>735</v>
      </c>
      <c r="T41" t="s">
        <v>213</v>
      </c>
      <c r="U41" t="s">
        <v>742</v>
      </c>
      <c r="V41" t="s">
        <v>735</v>
      </c>
      <c r="Y41" t="s">
        <v>213</v>
      </c>
      <c r="AA41" t="s">
        <v>735</v>
      </c>
      <c r="AB41" t="s">
        <v>213</v>
      </c>
      <c r="AD41" t="s">
        <v>735</v>
      </c>
    </row>
    <row r="42" spans="1:30" x14ac:dyDescent="0.25">
      <c r="L42" s="44"/>
      <c r="M42" s="44"/>
    </row>
    <row r="43" spans="1:30" x14ac:dyDescent="0.25">
      <c r="A43" t="s">
        <v>753</v>
      </c>
      <c r="L43" s="44"/>
      <c r="M43" s="44"/>
    </row>
    <row r="44" spans="1:30" x14ac:dyDescent="0.25">
      <c r="A44" t="s">
        <v>754</v>
      </c>
      <c r="L44" s="44"/>
      <c r="M44" s="44"/>
    </row>
    <row r="45" spans="1:30" x14ac:dyDescent="0.25">
      <c r="L45" s="44"/>
      <c r="M45" s="44"/>
    </row>
    <row r="46" spans="1:30" x14ac:dyDescent="0.25">
      <c r="L46" s="44"/>
      <c r="M46" s="44"/>
    </row>
    <row r="47" spans="1:30" x14ac:dyDescent="0.25">
      <c r="L47" s="44"/>
      <c r="M47" s="44"/>
    </row>
    <row r="48" spans="1:30" x14ac:dyDescent="0.25">
      <c r="L48" s="44"/>
      <c r="M48" s="44"/>
    </row>
    <row r="49" spans="1:30" x14ac:dyDescent="0.25">
      <c r="L49" s="44"/>
      <c r="M49" s="44"/>
    </row>
    <row r="50" spans="1:30" x14ac:dyDescent="0.25">
      <c r="L50" s="44"/>
      <c r="M50" s="44"/>
    </row>
    <row r="51" spans="1:30" x14ac:dyDescent="0.25">
      <c r="A51" t="s">
        <v>758</v>
      </c>
      <c r="K51" t="s">
        <v>221</v>
      </c>
      <c r="L51" s="44"/>
      <c r="M51" s="44"/>
    </row>
    <row r="52" spans="1:30" x14ac:dyDescent="0.25">
      <c r="A52" t="s">
        <v>214</v>
      </c>
      <c r="D52" t="s">
        <v>219</v>
      </c>
      <c r="K52" t="s">
        <v>215</v>
      </c>
      <c r="L52" s="44"/>
      <c r="M52" s="44"/>
      <c r="N52" t="s">
        <v>218</v>
      </c>
    </row>
    <row r="53" spans="1:30" x14ac:dyDescent="0.25">
      <c r="A53" t="s">
        <v>743</v>
      </c>
      <c r="B53" t="s">
        <v>740</v>
      </c>
      <c r="C53" t="s">
        <v>744</v>
      </c>
      <c r="D53" t="s">
        <v>743</v>
      </c>
      <c r="E53" t="s">
        <v>740</v>
      </c>
      <c r="F53" t="s">
        <v>744</v>
      </c>
      <c r="I53" t="s">
        <v>743</v>
      </c>
      <c r="J53" t="s">
        <v>740</v>
      </c>
      <c r="K53" t="s">
        <v>744</v>
      </c>
      <c r="L53" t="s">
        <v>743</v>
      </c>
      <c r="M53" t="s">
        <v>740</v>
      </c>
      <c r="N53" t="s">
        <v>744</v>
      </c>
      <c r="Q53" t="s">
        <v>743</v>
      </c>
      <c r="R53" t="s">
        <v>740</v>
      </c>
      <c r="S53" t="s">
        <v>744</v>
      </c>
      <c r="T53" t="s">
        <v>743</v>
      </c>
      <c r="U53" t="s">
        <v>740</v>
      </c>
      <c r="V53" t="s">
        <v>744</v>
      </c>
      <c r="Y53" t="s">
        <v>743</v>
      </c>
      <c r="Z53" t="s">
        <v>740</v>
      </c>
      <c r="AA53" t="s">
        <v>744</v>
      </c>
      <c r="AB53" t="s">
        <v>743</v>
      </c>
      <c r="AC53" t="s">
        <v>740</v>
      </c>
      <c r="AD53" t="s">
        <v>744</v>
      </c>
    </row>
    <row r="54" spans="1:30" x14ac:dyDescent="0.25">
      <c r="A54" t="s">
        <v>174</v>
      </c>
      <c r="B54" t="s">
        <v>741</v>
      </c>
      <c r="C54" t="s">
        <v>735</v>
      </c>
      <c r="D54" t="s">
        <v>223</v>
      </c>
      <c r="E54" t="s">
        <v>741</v>
      </c>
      <c r="F54" t="s">
        <v>735</v>
      </c>
      <c r="I54" t="s">
        <v>323</v>
      </c>
      <c r="J54" t="s">
        <v>741</v>
      </c>
      <c r="K54" t="s">
        <v>735</v>
      </c>
      <c r="L54" t="s">
        <v>358</v>
      </c>
      <c r="M54" t="s">
        <v>741</v>
      </c>
      <c r="N54" t="s">
        <v>735</v>
      </c>
      <c r="Q54" t="s">
        <v>457</v>
      </c>
      <c r="R54" t="s">
        <v>741</v>
      </c>
      <c r="S54" t="s">
        <v>735</v>
      </c>
      <c r="T54" t="s">
        <v>492</v>
      </c>
      <c r="U54" t="s">
        <v>741</v>
      </c>
      <c r="V54" t="s">
        <v>735</v>
      </c>
      <c r="Y54" t="s">
        <v>591</v>
      </c>
      <c r="Z54" t="s">
        <v>741</v>
      </c>
      <c r="AA54" t="s">
        <v>735</v>
      </c>
      <c r="AB54" t="s">
        <v>626</v>
      </c>
      <c r="AC54" t="s">
        <v>741</v>
      </c>
      <c r="AD54" t="s">
        <v>735</v>
      </c>
    </row>
    <row r="55" spans="1:30" x14ac:dyDescent="0.25">
      <c r="A55" t="s">
        <v>175</v>
      </c>
      <c r="B55" t="s">
        <v>741</v>
      </c>
      <c r="C55" t="s">
        <v>735</v>
      </c>
      <c r="D55" t="s">
        <v>224</v>
      </c>
      <c r="E55">
        <v>0</v>
      </c>
      <c r="F55" t="s">
        <v>759</v>
      </c>
      <c r="I55" t="s">
        <v>324</v>
      </c>
      <c r="J55" t="s">
        <v>741</v>
      </c>
      <c r="K55" t="s">
        <v>735</v>
      </c>
      <c r="L55" t="s">
        <v>359</v>
      </c>
      <c r="M55">
        <v>64</v>
      </c>
      <c r="Q55" t="s">
        <v>458</v>
      </c>
      <c r="R55" t="s">
        <v>741</v>
      </c>
      <c r="S55" t="s">
        <v>735</v>
      </c>
      <c r="T55" t="s">
        <v>493</v>
      </c>
      <c r="U55">
        <v>128</v>
      </c>
      <c r="Y55" t="s">
        <v>592</v>
      </c>
      <c r="Z55" t="s">
        <v>741</v>
      </c>
      <c r="AA55" t="s">
        <v>735</v>
      </c>
      <c r="AB55" t="s">
        <v>627</v>
      </c>
      <c r="AC55">
        <v>192</v>
      </c>
    </row>
    <row r="56" spans="1:30" x14ac:dyDescent="0.25">
      <c r="A56" t="s">
        <v>176</v>
      </c>
      <c r="B56">
        <v>1</v>
      </c>
      <c r="D56" t="s">
        <v>225</v>
      </c>
      <c r="E56">
        <v>2</v>
      </c>
      <c r="F56" t="s">
        <v>760</v>
      </c>
      <c r="I56" t="s">
        <v>325</v>
      </c>
      <c r="J56">
        <v>65</v>
      </c>
      <c r="K56" t="s">
        <v>256</v>
      </c>
      <c r="L56" t="s">
        <v>360</v>
      </c>
      <c r="M56">
        <v>66</v>
      </c>
      <c r="Q56" t="s">
        <v>459</v>
      </c>
      <c r="R56">
        <v>129</v>
      </c>
      <c r="T56" t="s">
        <v>494</v>
      </c>
      <c r="U56">
        <v>130</v>
      </c>
      <c r="Y56" t="s">
        <v>593</v>
      </c>
      <c r="Z56">
        <v>193</v>
      </c>
      <c r="AB56" t="s">
        <v>628</v>
      </c>
      <c r="AC56">
        <v>194</v>
      </c>
    </row>
    <row r="57" spans="1:30" x14ac:dyDescent="0.25">
      <c r="A57" t="s">
        <v>177</v>
      </c>
      <c r="B57">
        <v>3</v>
      </c>
      <c r="D57" t="s">
        <v>226</v>
      </c>
      <c r="E57">
        <v>4</v>
      </c>
      <c r="F57" t="s">
        <v>761</v>
      </c>
      <c r="I57" t="s">
        <v>326</v>
      </c>
      <c r="J57">
        <v>67</v>
      </c>
      <c r="K57" t="s">
        <v>257</v>
      </c>
      <c r="L57" t="s">
        <v>361</v>
      </c>
      <c r="M57">
        <v>68</v>
      </c>
      <c r="Q57" t="s">
        <v>460</v>
      </c>
      <c r="R57">
        <v>131</v>
      </c>
      <c r="T57" t="s">
        <v>495</v>
      </c>
      <c r="U57">
        <v>132</v>
      </c>
      <c r="Y57" t="s">
        <v>594</v>
      </c>
      <c r="Z57">
        <v>195</v>
      </c>
      <c r="AB57" t="s">
        <v>629</v>
      </c>
      <c r="AC57">
        <v>196</v>
      </c>
    </row>
    <row r="58" spans="1:30" x14ac:dyDescent="0.25">
      <c r="A58" t="s">
        <v>178</v>
      </c>
      <c r="B58">
        <v>5</v>
      </c>
      <c r="D58" t="s">
        <v>227</v>
      </c>
      <c r="E58">
        <v>6</v>
      </c>
      <c r="F58" t="s">
        <v>762</v>
      </c>
      <c r="I58" t="s">
        <v>327</v>
      </c>
      <c r="J58">
        <v>69</v>
      </c>
      <c r="K58" t="s">
        <v>258</v>
      </c>
      <c r="L58" t="s">
        <v>362</v>
      </c>
      <c r="M58">
        <v>70</v>
      </c>
      <c r="Q58" t="s">
        <v>461</v>
      </c>
      <c r="R58">
        <v>133</v>
      </c>
      <c r="T58" t="s">
        <v>496</v>
      </c>
      <c r="U58">
        <v>134</v>
      </c>
      <c r="Y58" t="s">
        <v>595</v>
      </c>
      <c r="Z58">
        <v>197</v>
      </c>
      <c r="AB58" t="s">
        <v>630</v>
      </c>
      <c r="AC58">
        <v>198</v>
      </c>
    </row>
    <row r="59" spans="1:30" x14ac:dyDescent="0.25">
      <c r="A59" t="s">
        <v>179</v>
      </c>
      <c r="B59">
        <v>7</v>
      </c>
      <c r="D59" t="s">
        <v>228</v>
      </c>
      <c r="E59">
        <v>8</v>
      </c>
      <c r="I59" t="s">
        <v>328</v>
      </c>
      <c r="J59">
        <v>71</v>
      </c>
      <c r="K59" t="s">
        <v>259</v>
      </c>
      <c r="L59" t="s">
        <v>363</v>
      </c>
      <c r="M59">
        <v>72</v>
      </c>
      <c r="Q59" t="s">
        <v>462</v>
      </c>
      <c r="R59">
        <v>135</v>
      </c>
      <c r="T59" t="s">
        <v>497</v>
      </c>
      <c r="U59">
        <v>136</v>
      </c>
      <c r="Y59" t="s">
        <v>596</v>
      </c>
      <c r="Z59">
        <v>199</v>
      </c>
      <c r="AB59" t="s">
        <v>631</v>
      </c>
      <c r="AC59">
        <v>200</v>
      </c>
    </row>
    <row r="60" spans="1:30" x14ac:dyDescent="0.25">
      <c r="A60" t="s">
        <v>180</v>
      </c>
      <c r="B60">
        <v>9</v>
      </c>
      <c r="D60" t="s">
        <v>229</v>
      </c>
      <c r="E60">
        <v>10</v>
      </c>
      <c r="I60" t="s">
        <v>329</v>
      </c>
      <c r="J60">
        <v>73</v>
      </c>
      <c r="K60" t="s">
        <v>264</v>
      </c>
      <c r="L60" t="s">
        <v>364</v>
      </c>
      <c r="M60">
        <v>74</v>
      </c>
      <c r="Q60" t="s">
        <v>463</v>
      </c>
      <c r="R60">
        <v>137</v>
      </c>
      <c r="T60" t="s">
        <v>498</v>
      </c>
      <c r="U60">
        <v>138</v>
      </c>
      <c r="Y60" t="s">
        <v>597</v>
      </c>
      <c r="Z60">
        <v>201</v>
      </c>
      <c r="AB60" t="s">
        <v>632</v>
      </c>
      <c r="AC60">
        <v>202</v>
      </c>
    </row>
    <row r="61" spans="1:30" x14ac:dyDescent="0.25">
      <c r="A61" t="s">
        <v>181</v>
      </c>
      <c r="B61">
        <v>11</v>
      </c>
      <c r="D61" t="s">
        <v>230</v>
      </c>
      <c r="E61">
        <v>12</v>
      </c>
      <c r="I61" t="s">
        <v>330</v>
      </c>
      <c r="J61">
        <v>75</v>
      </c>
      <c r="K61" t="s">
        <v>265</v>
      </c>
      <c r="L61" t="s">
        <v>365</v>
      </c>
      <c r="M61">
        <v>76</v>
      </c>
      <c r="Q61" t="s">
        <v>464</v>
      </c>
      <c r="R61">
        <v>139</v>
      </c>
      <c r="T61" t="s">
        <v>499</v>
      </c>
      <c r="U61">
        <v>140</v>
      </c>
      <c r="Y61" t="s">
        <v>598</v>
      </c>
      <c r="Z61">
        <v>203</v>
      </c>
      <c r="AB61" t="s">
        <v>633</v>
      </c>
      <c r="AC61">
        <v>204</v>
      </c>
    </row>
    <row r="62" spans="1:30" x14ac:dyDescent="0.25">
      <c r="A62" t="s">
        <v>182</v>
      </c>
      <c r="B62">
        <v>13</v>
      </c>
      <c r="D62" t="s">
        <v>231</v>
      </c>
      <c r="E62">
        <v>14</v>
      </c>
      <c r="I62" t="s">
        <v>331</v>
      </c>
      <c r="J62">
        <v>77</v>
      </c>
      <c r="K62" t="s">
        <v>266</v>
      </c>
      <c r="L62" t="s">
        <v>366</v>
      </c>
      <c r="M62">
        <v>78</v>
      </c>
      <c r="Q62" t="s">
        <v>465</v>
      </c>
      <c r="R62">
        <v>141</v>
      </c>
      <c r="T62" t="s">
        <v>500</v>
      </c>
      <c r="U62">
        <v>142</v>
      </c>
      <c r="Y62" t="s">
        <v>599</v>
      </c>
      <c r="Z62">
        <v>205</v>
      </c>
      <c r="AB62" t="s">
        <v>634</v>
      </c>
      <c r="AC62">
        <v>206</v>
      </c>
    </row>
    <row r="63" spans="1:30" x14ac:dyDescent="0.25">
      <c r="A63" t="s">
        <v>183</v>
      </c>
      <c r="B63">
        <v>15</v>
      </c>
      <c r="D63" t="s">
        <v>232</v>
      </c>
      <c r="E63">
        <v>16</v>
      </c>
      <c r="I63" t="s">
        <v>332</v>
      </c>
      <c r="J63">
        <v>79</v>
      </c>
      <c r="K63" t="s">
        <v>267</v>
      </c>
      <c r="L63" t="s">
        <v>367</v>
      </c>
      <c r="M63">
        <v>80</v>
      </c>
      <c r="Q63" t="s">
        <v>466</v>
      </c>
      <c r="R63">
        <v>143</v>
      </c>
      <c r="T63" t="s">
        <v>501</v>
      </c>
      <c r="U63">
        <v>144</v>
      </c>
      <c r="Y63" t="s">
        <v>600</v>
      </c>
      <c r="Z63">
        <v>207</v>
      </c>
      <c r="AB63" t="s">
        <v>635</v>
      </c>
      <c r="AC63">
        <v>208</v>
      </c>
    </row>
    <row r="64" spans="1:30" x14ac:dyDescent="0.25">
      <c r="A64" t="s">
        <v>184</v>
      </c>
      <c r="B64">
        <v>17</v>
      </c>
      <c r="D64" t="s">
        <v>233</v>
      </c>
      <c r="E64">
        <v>18</v>
      </c>
      <c r="I64" t="s">
        <v>333</v>
      </c>
      <c r="J64">
        <v>81</v>
      </c>
      <c r="K64" t="s">
        <v>260</v>
      </c>
      <c r="L64" t="s">
        <v>368</v>
      </c>
      <c r="M64">
        <v>82</v>
      </c>
      <c r="Q64" t="s">
        <v>467</v>
      </c>
      <c r="R64">
        <v>145</v>
      </c>
      <c r="T64" t="s">
        <v>502</v>
      </c>
      <c r="U64">
        <v>146</v>
      </c>
      <c r="Y64" t="s">
        <v>601</v>
      </c>
      <c r="Z64">
        <v>209</v>
      </c>
      <c r="AB64" t="s">
        <v>636</v>
      </c>
      <c r="AC64">
        <v>210</v>
      </c>
    </row>
    <row r="65" spans="1:29" x14ac:dyDescent="0.25">
      <c r="A65" t="s">
        <v>185</v>
      </c>
      <c r="B65">
        <v>19</v>
      </c>
      <c r="D65" t="s">
        <v>234</v>
      </c>
      <c r="E65">
        <v>20</v>
      </c>
      <c r="I65" t="s">
        <v>334</v>
      </c>
      <c r="J65">
        <v>83</v>
      </c>
      <c r="K65" t="s">
        <v>261</v>
      </c>
      <c r="L65" t="s">
        <v>369</v>
      </c>
      <c r="M65">
        <v>84</v>
      </c>
      <c r="Q65" t="s">
        <v>468</v>
      </c>
      <c r="R65">
        <v>147</v>
      </c>
      <c r="T65" t="s">
        <v>503</v>
      </c>
      <c r="U65">
        <v>148</v>
      </c>
      <c r="Y65" t="s">
        <v>602</v>
      </c>
      <c r="Z65">
        <v>211</v>
      </c>
      <c r="AB65" t="s">
        <v>637</v>
      </c>
      <c r="AC65">
        <v>212</v>
      </c>
    </row>
    <row r="66" spans="1:29" x14ac:dyDescent="0.25">
      <c r="A66" t="s">
        <v>186</v>
      </c>
      <c r="B66">
        <v>21</v>
      </c>
      <c r="D66" t="s">
        <v>235</v>
      </c>
      <c r="E66">
        <v>22</v>
      </c>
      <c r="I66" t="s">
        <v>335</v>
      </c>
      <c r="J66">
        <v>85</v>
      </c>
      <c r="K66" t="s">
        <v>262</v>
      </c>
      <c r="L66" t="s">
        <v>370</v>
      </c>
      <c r="M66">
        <v>86</v>
      </c>
      <c r="Q66" t="s">
        <v>469</v>
      </c>
      <c r="R66">
        <v>149</v>
      </c>
      <c r="T66" t="s">
        <v>504</v>
      </c>
      <c r="U66">
        <v>150</v>
      </c>
      <c r="Y66" t="s">
        <v>603</v>
      </c>
      <c r="Z66">
        <v>213</v>
      </c>
      <c r="AB66" t="s">
        <v>638</v>
      </c>
      <c r="AC66">
        <v>214</v>
      </c>
    </row>
    <row r="67" spans="1:29" x14ac:dyDescent="0.25">
      <c r="A67" t="s">
        <v>187</v>
      </c>
      <c r="B67">
        <v>23</v>
      </c>
      <c r="D67" t="s">
        <v>236</v>
      </c>
      <c r="E67">
        <v>24</v>
      </c>
      <c r="I67" t="s">
        <v>336</v>
      </c>
      <c r="J67">
        <v>87</v>
      </c>
      <c r="K67" t="s">
        <v>263</v>
      </c>
      <c r="L67" t="s">
        <v>371</v>
      </c>
      <c r="M67">
        <v>88</v>
      </c>
      <c r="Q67" t="s">
        <v>470</v>
      </c>
      <c r="R67">
        <v>151</v>
      </c>
      <c r="T67" t="s">
        <v>505</v>
      </c>
      <c r="U67">
        <v>152</v>
      </c>
      <c r="Y67" t="s">
        <v>604</v>
      </c>
      <c r="Z67">
        <v>215</v>
      </c>
      <c r="AB67" t="s">
        <v>639</v>
      </c>
      <c r="AC67">
        <v>216</v>
      </c>
    </row>
    <row r="68" spans="1:29" x14ac:dyDescent="0.25">
      <c r="A68" t="s">
        <v>188</v>
      </c>
      <c r="B68">
        <v>25</v>
      </c>
      <c r="D68" t="s">
        <v>237</v>
      </c>
      <c r="E68">
        <v>26</v>
      </c>
      <c r="I68" t="s">
        <v>337</v>
      </c>
      <c r="J68">
        <v>89</v>
      </c>
      <c r="K68" t="s">
        <v>272</v>
      </c>
      <c r="L68" t="s">
        <v>372</v>
      </c>
      <c r="M68">
        <v>90</v>
      </c>
      <c r="Q68" t="s">
        <v>471</v>
      </c>
      <c r="R68">
        <v>153</v>
      </c>
      <c r="T68" t="s">
        <v>506</v>
      </c>
      <c r="U68">
        <v>154</v>
      </c>
      <c r="Y68" t="s">
        <v>605</v>
      </c>
      <c r="Z68">
        <v>217</v>
      </c>
      <c r="AB68" t="s">
        <v>640</v>
      </c>
      <c r="AC68">
        <v>218</v>
      </c>
    </row>
    <row r="69" spans="1:29" x14ac:dyDescent="0.25">
      <c r="A69" t="s">
        <v>189</v>
      </c>
      <c r="B69">
        <v>27</v>
      </c>
      <c r="D69" t="s">
        <v>238</v>
      </c>
      <c r="E69">
        <v>28</v>
      </c>
      <c r="I69" t="s">
        <v>338</v>
      </c>
      <c r="J69">
        <v>91</v>
      </c>
      <c r="K69" t="s">
        <v>273</v>
      </c>
      <c r="L69" t="s">
        <v>373</v>
      </c>
      <c r="M69">
        <v>92</v>
      </c>
      <c r="Q69" t="s">
        <v>472</v>
      </c>
      <c r="R69">
        <v>155</v>
      </c>
      <c r="T69" t="s">
        <v>507</v>
      </c>
      <c r="U69">
        <v>156</v>
      </c>
      <c r="Y69" t="s">
        <v>606</v>
      </c>
      <c r="Z69">
        <v>219</v>
      </c>
      <c r="AB69" t="s">
        <v>641</v>
      </c>
      <c r="AC69">
        <v>220</v>
      </c>
    </row>
    <row r="70" spans="1:29" x14ac:dyDescent="0.25">
      <c r="A70" t="s">
        <v>190</v>
      </c>
      <c r="B70">
        <v>29</v>
      </c>
      <c r="D70" t="s">
        <v>239</v>
      </c>
      <c r="E70">
        <v>30</v>
      </c>
      <c r="I70" t="s">
        <v>339</v>
      </c>
      <c r="J70">
        <v>93</v>
      </c>
      <c r="K70" t="s">
        <v>274</v>
      </c>
      <c r="L70" t="s">
        <v>374</v>
      </c>
      <c r="M70">
        <v>94</v>
      </c>
      <c r="Q70" t="s">
        <v>473</v>
      </c>
      <c r="R70">
        <v>157</v>
      </c>
      <c r="T70" t="s">
        <v>508</v>
      </c>
      <c r="U70">
        <v>158</v>
      </c>
      <c r="Y70" t="s">
        <v>607</v>
      </c>
      <c r="Z70">
        <v>221</v>
      </c>
      <c r="AB70" t="s">
        <v>642</v>
      </c>
      <c r="AC70">
        <v>222</v>
      </c>
    </row>
    <row r="71" spans="1:29" x14ac:dyDescent="0.25">
      <c r="A71" t="s">
        <v>191</v>
      </c>
      <c r="B71">
        <v>31</v>
      </c>
      <c r="D71" t="s">
        <v>240</v>
      </c>
      <c r="E71">
        <v>32</v>
      </c>
      <c r="I71" t="s">
        <v>340</v>
      </c>
      <c r="J71">
        <v>95</v>
      </c>
      <c r="K71" t="s">
        <v>275</v>
      </c>
      <c r="L71" t="s">
        <v>375</v>
      </c>
      <c r="M71">
        <v>96</v>
      </c>
      <c r="Q71" t="s">
        <v>474</v>
      </c>
      <c r="R71">
        <v>159</v>
      </c>
      <c r="T71" t="s">
        <v>509</v>
      </c>
      <c r="U71">
        <v>160</v>
      </c>
      <c r="Y71" t="s">
        <v>608</v>
      </c>
      <c r="Z71">
        <v>223</v>
      </c>
      <c r="AB71" t="s">
        <v>643</v>
      </c>
      <c r="AC71">
        <v>224</v>
      </c>
    </row>
    <row r="72" spans="1:29" x14ac:dyDescent="0.25">
      <c r="A72" t="s">
        <v>192</v>
      </c>
      <c r="B72">
        <v>33</v>
      </c>
      <c r="D72" t="s">
        <v>241</v>
      </c>
      <c r="E72">
        <v>34</v>
      </c>
      <c r="I72" t="s">
        <v>341</v>
      </c>
      <c r="J72">
        <v>97</v>
      </c>
      <c r="K72" t="s">
        <v>268</v>
      </c>
      <c r="L72" t="s">
        <v>376</v>
      </c>
      <c r="M72">
        <v>98</v>
      </c>
      <c r="Q72" t="s">
        <v>475</v>
      </c>
      <c r="R72">
        <v>161</v>
      </c>
      <c r="T72" t="s">
        <v>510</v>
      </c>
      <c r="U72">
        <v>162</v>
      </c>
      <c r="Y72" t="s">
        <v>609</v>
      </c>
      <c r="Z72">
        <v>225</v>
      </c>
      <c r="AB72" t="s">
        <v>644</v>
      </c>
      <c r="AC72">
        <v>226</v>
      </c>
    </row>
    <row r="73" spans="1:29" x14ac:dyDescent="0.25">
      <c r="A73" t="s">
        <v>193</v>
      </c>
      <c r="B73">
        <v>35</v>
      </c>
      <c r="D73" t="s">
        <v>242</v>
      </c>
      <c r="E73">
        <v>36</v>
      </c>
      <c r="I73" t="s">
        <v>342</v>
      </c>
      <c r="J73">
        <v>99</v>
      </c>
      <c r="K73" t="s">
        <v>269</v>
      </c>
      <c r="L73" t="s">
        <v>377</v>
      </c>
      <c r="M73">
        <v>100</v>
      </c>
      <c r="Q73" t="s">
        <v>476</v>
      </c>
      <c r="R73">
        <v>163</v>
      </c>
      <c r="T73" t="s">
        <v>511</v>
      </c>
      <c r="U73">
        <v>164</v>
      </c>
      <c r="Y73" t="s">
        <v>610</v>
      </c>
      <c r="Z73">
        <v>227</v>
      </c>
      <c r="AB73" t="s">
        <v>645</v>
      </c>
      <c r="AC73">
        <v>228</v>
      </c>
    </row>
    <row r="74" spans="1:29" x14ac:dyDescent="0.25">
      <c r="A74" t="s">
        <v>194</v>
      </c>
      <c r="B74">
        <v>37</v>
      </c>
      <c r="D74" t="s">
        <v>243</v>
      </c>
      <c r="E74">
        <v>38</v>
      </c>
      <c r="I74" t="s">
        <v>343</v>
      </c>
      <c r="J74">
        <v>101</v>
      </c>
      <c r="K74" t="s">
        <v>270</v>
      </c>
      <c r="L74" t="s">
        <v>378</v>
      </c>
      <c r="M74">
        <v>102</v>
      </c>
      <c r="Q74" t="s">
        <v>477</v>
      </c>
      <c r="R74">
        <v>165</v>
      </c>
      <c r="T74" t="s">
        <v>512</v>
      </c>
      <c r="U74">
        <v>166</v>
      </c>
      <c r="Y74" t="s">
        <v>611</v>
      </c>
      <c r="Z74">
        <v>229</v>
      </c>
      <c r="AB74" t="s">
        <v>646</v>
      </c>
      <c r="AC74">
        <v>230</v>
      </c>
    </row>
    <row r="75" spans="1:29" x14ac:dyDescent="0.25">
      <c r="A75" t="s">
        <v>195</v>
      </c>
      <c r="B75">
        <v>39</v>
      </c>
      <c r="D75" t="s">
        <v>244</v>
      </c>
      <c r="E75">
        <v>40</v>
      </c>
      <c r="I75" t="s">
        <v>344</v>
      </c>
      <c r="J75">
        <v>103</v>
      </c>
      <c r="K75" t="s">
        <v>271</v>
      </c>
      <c r="L75" t="s">
        <v>379</v>
      </c>
      <c r="M75">
        <v>104</v>
      </c>
      <c r="Q75" t="s">
        <v>478</v>
      </c>
      <c r="R75">
        <v>167</v>
      </c>
      <c r="T75" t="s">
        <v>513</v>
      </c>
      <c r="U75">
        <v>168</v>
      </c>
      <c r="Y75" t="s">
        <v>612</v>
      </c>
      <c r="Z75">
        <v>231</v>
      </c>
      <c r="AB75" t="s">
        <v>647</v>
      </c>
      <c r="AC75">
        <v>232</v>
      </c>
    </row>
    <row r="76" spans="1:29" x14ac:dyDescent="0.25">
      <c r="A76" t="s">
        <v>196</v>
      </c>
      <c r="B76">
        <v>41</v>
      </c>
      <c r="D76" t="s">
        <v>245</v>
      </c>
      <c r="E76">
        <v>42</v>
      </c>
      <c r="I76" t="s">
        <v>345</v>
      </c>
      <c r="J76">
        <v>105</v>
      </c>
      <c r="K76" t="s">
        <v>280</v>
      </c>
      <c r="L76" t="s">
        <v>380</v>
      </c>
      <c r="M76">
        <v>106</v>
      </c>
      <c r="Q76" t="s">
        <v>479</v>
      </c>
      <c r="R76">
        <v>169</v>
      </c>
      <c r="T76" t="s">
        <v>514</v>
      </c>
      <c r="U76">
        <v>170</v>
      </c>
      <c r="Y76" t="s">
        <v>613</v>
      </c>
      <c r="Z76">
        <v>233</v>
      </c>
      <c r="AB76" t="s">
        <v>648</v>
      </c>
      <c r="AC76">
        <v>234</v>
      </c>
    </row>
    <row r="77" spans="1:29" x14ac:dyDescent="0.25">
      <c r="A77" t="s">
        <v>197</v>
      </c>
      <c r="B77">
        <v>43</v>
      </c>
      <c r="D77" t="s">
        <v>246</v>
      </c>
      <c r="E77">
        <v>44</v>
      </c>
      <c r="I77" t="s">
        <v>346</v>
      </c>
      <c r="J77">
        <v>107</v>
      </c>
      <c r="K77" t="s">
        <v>281</v>
      </c>
      <c r="L77" t="s">
        <v>381</v>
      </c>
      <c r="M77">
        <v>108</v>
      </c>
      <c r="Q77" t="s">
        <v>480</v>
      </c>
      <c r="R77">
        <v>171</v>
      </c>
      <c r="T77" t="s">
        <v>515</v>
      </c>
      <c r="U77">
        <v>172</v>
      </c>
      <c r="Y77" t="s">
        <v>614</v>
      </c>
      <c r="Z77">
        <v>235</v>
      </c>
      <c r="AB77" t="s">
        <v>649</v>
      </c>
      <c r="AC77">
        <v>236</v>
      </c>
    </row>
    <row r="78" spans="1:29" x14ac:dyDescent="0.25">
      <c r="A78" t="s">
        <v>198</v>
      </c>
      <c r="B78">
        <v>45</v>
      </c>
      <c r="D78" t="s">
        <v>247</v>
      </c>
      <c r="E78">
        <v>46</v>
      </c>
      <c r="I78" t="s">
        <v>347</v>
      </c>
      <c r="J78">
        <v>109</v>
      </c>
      <c r="K78" t="s">
        <v>282</v>
      </c>
      <c r="L78" t="s">
        <v>382</v>
      </c>
      <c r="M78">
        <v>110</v>
      </c>
      <c r="Q78" t="s">
        <v>481</v>
      </c>
      <c r="R78">
        <v>173</v>
      </c>
      <c r="T78" t="s">
        <v>516</v>
      </c>
      <c r="U78">
        <v>174</v>
      </c>
      <c r="Y78" t="s">
        <v>615</v>
      </c>
      <c r="Z78">
        <v>237</v>
      </c>
      <c r="AB78" t="s">
        <v>650</v>
      </c>
      <c r="AC78">
        <v>238</v>
      </c>
    </row>
    <row r="79" spans="1:29" x14ac:dyDescent="0.25">
      <c r="A79" t="s">
        <v>199</v>
      </c>
      <c r="B79">
        <v>47</v>
      </c>
      <c r="D79" t="s">
        <v>248</v>
      </c>
      <c r="E79">
        <v>48</v>
      </c>
      <c r="I79" t="s">
        <v>348</v>
      </c>
      <c r="J79">
        <v>111</v>
      </c>
      <c r="K79" t="s">
        <v>283</v>
      </c>
      <c r="L79" t="s">
        <v>383</v>
      </c>
      <c r="M79">
        <v>112</v>
      </c>
      <c r="N79" t="s">
        <v>749</v>
      </c>
      <c r="Q79" t="s">
        <v>482</v>
      </c>
      <c r="R79">
        <v>175</v>
      </c>
      <c r="T79" t="s">
        <v>517</v>
      </c>
      <c r="U79">
        <v>176</v>
      </c>
      <c r="Y79" t="s">
        <v>616</v>
      </c>
      <c r="Z79">
        <v>239</v>
      </c>
      <c r="AB79" t="s">
        <v>651</v>
      </c>
      <c r="AC79">
        <v>240</v>
      </c>
    </row>
    <row r="80" spans="1:29" x14ac:dyDescent="0.25">
      <c r="A80" t="s">
        <v>200</v>
      </c>
      <c r="B80">
        <v>49</v>
      </c>
      <c r="D80" t="s">
        <v>249</v>
      </c>
      <c r="E80">
        <v>50</v>
      </c>
      <c r="I80" t="s">
        <v>349</v>
      </c>
      <c r="J80">
        <v>113</v>
      </c>
      <c r="K80" t="s">
        <v>276</v>
      </c>
      <c r="L80" t="s">
        <v>384</v>
      </c>
      <c r="M80">
        <v>114</v>
      </c>
      <c r="N80" t="s">
        <v>750</v>
      </c>
      <c r="Q80" t="s">
        <v>483</v>
      </c>
      <c r="R80">
        <v>177</v>
      </c>
      <c r="T80" t="s">
        <v>518</v>
      </c>
      <c r="U80">
        <v>178</v>
      </c>
      <c r="Y80" t="s">
        <v>617</v>
      </c>
      <c r="Z80">
        <v>241</v>
      </c>
      <c r="AB80" t="s">
        <v>652</v>
      </c>
      <c r="AC80">
        <v>242</v>
      </c>
    </row>
    <row r="81" spans="1:30" x14ac:dyDescent="0.25">
      <c r="A81" t="s">
        <v>201</v>
      </c>
      <c r="B81">
        <v>51</v>
      </c>
      <c r="D81" t="s">
        <v>250</v>
      </c>
      <c r="E81">
        <v>52</v>
      </c>
      <c r="I81" t="s">
        <v>350</v>
      </c>
      <c r="J81">
        <v>115</v>
      </c>
      <c r="K81" t="s">
        <v>277</v>
      </c>
      <c r="L81" t="s">
        <v>385</v>
      </c>
      <c r="M81">
        <v>116</v>
      </c>
      <c r="N81" t="s">
        <v>751</v>
      </c>
      <c r="Q81" t="s">
        <v>484</v>
      </c>
      <c r="R81">
        <v>179</v>
      </c>
      <c r="T81" t="s">
        <v>519</v>
      </c>
      <c r="U81">
        <v>180</v>
      </c>
      <c r="Y81" t="s">
        <v>618</v>
      </c>
      <c r="Z81">
        <v>243</v>
      </c>
      <c r="AB81" t="s">
        <v>653</v>
      </c>
      <c r="AC81">
        <v>244</v>
      </c>
    </row>
    <row r="82" spans="1:30" x14ac:dyDescent="0.25">
      <c r="A82" t="s">
        <v>202</v>
      </c>
      <c r="B82">
        <v>53</v>
      </c>
      <c r="D82" t="s">
        <v>251</v>
      </c>
      <c r="E82">
        <v>54</v>
      </c>
      <c r="I82" t="s">
        <v>351</v>
      </c>
      <c r="J82">
        <v>117</v>
      </c>
      <c r="K82" t="s">
        <v>278</v>
      </c>
      <c r="L82" t="s">
        <v>386</v>
      </c>
      <c r="M82">
        <v>118</v>
      </c>
      <c r="N82" t="s">
        <v>752</v>
      </c>
      <c r="Q82" t="s">
        <v>485</v>
      </c>
      <c r="R82">
        <v>181</v>
      </c>
      <c r="T82" t="s">
        <v>520</v>
      </c>
      <c r="U82">
        <v>182</v>
      </c>
      <c r="Y82" t="s">
        <v>619</v>
      </c>
      <c r="Z82">
        <v>245</v>
      </c>
      <c r="AB82" t="s">
        <v>654</v>
      </c>
      <c r="AC82">
        <v>246</v>
      </c>
    </row>
    <row r="83" spans="1:30" x14ac:dyDescent="0.25">
      <c r="A83" t="s">
        <v>203</v>
      </c>
      <c r="B83">
        <v>55</v>
      </c>
      <c r="D83" t="s">
        <v>252</v>
      </c>
      <c r="E83">
        <v>56</v>
      </c>
      <c r="I83" t="s">
        <v>352</v>
      </c>
      <c r="J83">
        <v>119</v>
      </c>
      <c r="K83" t="s">
        <v>279</v>
      </c>
      <c r="L83" t="s">
        <v>387</v>
      </c>
      <c r="M83">
        <v>120</v>
      </c>
      <c r="N83" t="s">
        <v>284</v>
      </c>
      <c r="Q83" t="s">
        <v>486</v>
      </c>
      <c r="R83">
        <v>183</v>
      </c>
      <c r="T83" t="s">
        <v>521</v>
      </c>
      <c r="U83">
        <v>184</v>
      </c>
      <c r="Y83" t="s">
        <v>620</v>
      </c>
      <c r="Z83">
        <v>247</v>
      </c>
      <c r="AB83" t="s">
        <v>655</v>
      </c>
      <c r="AC83">
        <v>248</v>
      </c>
    </row>
    <row r="84" spans="1:30" x14ac:dyDescent="0.25">
      <c r="A84" t="s">
        <v>204</v>
      </c>
      <c r="B84">
        <v>57</v>
      </c>
      <c r="D84" t="s">
        <v>253</v>
      </c>
      <c r="E84">
        <v>58</v>
      </c>
      <c r="I84" t="s">
        <v>353</v>
      </c>
      <c r="J84">
        <v>121</v>
      </c>
      <c r="K84" s="45" t="s">
        <v>745</v>
      </c>
      <c r="L84" t="s">
        <v>388</v>
      </c>
      <c r="M84">
        <v>122</v>
      </c>
      <c r="N84" t="s">
        <v>285</v>
      </c>
      <c r="Q84" t="s">
        <v>487</v>
      </c>
      <c r="R84">
        <v>185</v>
      </c>
      <c r="T84" t="s">
        <v>522</v>
      </c>
      <c r="U84">
        <v>186</v>
      </c>
      <c r="Y84" t="s">
        <v>621</v>
      </c>
      <c r="Z84">
        <v>249</v>
      </c>
      <c r="AB84" t="s">
        <v>656</v>
      </c>
      <c r="AC84">
        <v>250</v>
      </c>
    </row>
    <row r="85" spans="1:30" x14ac:dyDescent="0.25">
      <c r="A85" t="s">
        <v>205</v>
      </c>
      <c r="B85">
        <v>59</v>
      </c>
      <c r="D85" t="s">
        <v>254</v>
      </c>
      <c r="E85">
        <v>60</v>
      </c>
      <c r="I85" t="s">
        <v>354</v>
      </c>
      <c r="J85">
        <v>123</v>
      </c>
      <c r="K85" s="45" t="s">
        <v>746</v>
      </c>
      <c r="L85" t="s">
        <v>389</v>
      </c>
      <c r="M85">
        <v>124</v>
      </c>
      <c r="N85" t="s">
        <v>286</v>
      </c>
      <c r="Q85" t="s">
        <v>488</v>
      </c>
      <c r="R85">
        <v>187</v>
      </c>
      <c r="T85" t="s">
        <v>523</v>
      </c>
      <c r="U85">
        <v>188</v>
      </c>
      <c r="Y85" t="s">
        <v>622</v>
      </c>
      <c r="Z85">
        <v>251</v>
      </c>
      <c r="AB85" t="s">
        <v>657</v>
      </c>
      <c r="AC85">
        <v>252</v>
      </c>
    </row>
    <row r="86" spans="1:30" x14ac:dyDescent="0.25">
      <c r="A86" t="s">
        <v>206</v>
      </c>
      <c r="B86">
        <v>61</v>
      </c>
      <c r="D86" t="s">
        <v>255</v>
      </c>
      <c r="E86">
        <v>62</v>
      </c>
      <c r="I86" t="s">
        <v>355</v>
      </c>
      <c r="J86">
        <v>125</v>
      </c>
      <c r="K86" s="45" t="s">
        <v>747</v>
      </c>
      <c r="L86" t="s">
        <v>390</v>
      </c>
      <c r="M86">
        <v>126</v>
      </c>
      <c r="N86" t="s">
        <v>287</v>
      </c>
      <c r="Q86" t="s">
        <v>489</v>
      </c>
      <c r="R86">
        <v>189</v>
      </c>
      <c r="T86" t="s">
        <v>524</v>
      </c>
      <c r="U86">
        <v>190</v>
      </c>
      <c r="Y86" t="s">
        <v>623</v>
      </c>
      <c r="Z86">
        <v>253</v>
      </c>
      <c r="AB86" t="s">
        <v>658</v>
      </c>
      <c r="AC86">
        <v>254</v>
      </c>
    </row>
    <row r="87" spans="1:30" x14ac:dyDescent="0.25">
      <c r="A87" t="s">
        <v>207</v>
      </c>
      <c r="B87">
        <v>63</v>
      </c>
      <c r="D87" t="s">
        <v>212</v>
      </c>
      <c r="E87" t="s">
        <v>741</v>
      </c>
      <c r="F87" t="s">
        <v>735</v>
      </c>
      <c r="I87" t="s">
        <v>356</v>
      </c>
      <c r="J87">
        <v>127</v>
      </c>
      <c r="K87" s="45" t="s">
        <v>748</v>
      </c>
      <c r="L87" t="s">
        <v>391</v>
      </c>
      <c r="M87" t="s">
        <v>741</v>
      </c>
      <c r="N87" t="s">
        <v>735</v>
      </c>
      <c r="Q87" t="s">
        <v>490</v>
      </c>
      <c r="R87">
        <v>191</v>
      </c>
      <c r="T87" t="s">
        <v>525</v>
      </c>
      <c r="U87" t="s">
        <v>741</v>
      </c>
      <c r="V87" t="s">
        <v>735</v>
      </c>
      <c r="Y87" t="s">
        <v>624</v>
      </c>
      <c r="Z87">
        <v>255</v>
      </c>
      <c r="AB87" t="s">
        <v>659</v>
      </c>
      <c r="AC87" t="s">
        <v>741</v>
      </c>
      <c r="AD87" t="s">
        <v>735</v>
      </c>
    </row>
    <row r="88" spans="1:30" x14ac:dyDescent="0.25">
      <c r="A88" t="s">
        <v>208</v>
      </c>
      <c r="B88" t="s">
        <v>741</v>
      </c>
      <c r="C88" t="s">
        <v>735</v>
      </c>
      <c r="D88" t="s">
        <v>211</v>
      </c>
      <c r="E88" t="s">
        <v>741</v>
      </c>
      <c r="F88" t="s">
        <v>735</v>
      </c>
      <c r="I88" t="s">
        <v>357</v>
      </c>
      <c r="J88" t="s">
        <v>741</v>
      </c>
      <c r="K88" t="s">
        <v>735</v>
      </c>
      <c r="L88" t="s">
        <v>392</v>
      </c>
      <c r="M88" t="s">
        <v>741</v>
      </c>
      <c r="N88" t="s">
        <v>735</v>
      </c>
      <c r="Q88" t="s">
        <v>491</v>
      </c>
      <c r="R88" t="s">
        <v>741</v>
      </c>
      <c r="S88" t="s">
        <v>735</v>
      </c>
      <c r="T88" t="s">
        <v>526</v>
      </c>
      <c r="U88" t="s">
        <v>741</v>
      </c>
      <c r="V88" t="s">
        <v>735</v>
      </c>
      <c r="Y88" t="s">
        <v>625</v>
      </c>
      <c r="Z88" t="s">
        <v>741</v>
      </c>
      <c r="AA88" t="s">
        <v>735</v>
      </c>
      <c r="AB88" t="s">
        <v>660</v>
      </c>
      <c r="AC88" t="s">
        <v>741</v>
      </c>
      <c r="AD88" t="s">
        <v>735</v>
      </c>
    </row>
    <row r="90" spans="1:30" x14ac:dyDescent="0.25">
      <c r="A90" t="s">
        <v>755</v>
      </c>
    </row>
    <row r="91" spans="1:30" x14ac:dyDescent="0.25">
      <c r="A91" t="s">
        <v>756</v>
      </c>
    </row>
    <row r="92" spans="1:30" x14ac:dyDescent="0.25">
      <c r="A92" t="s">
        <v>757</v>
      </c>
    </row>
  </sheetData>
  <sortState ref="AD8:AD39">
    <sortCondition descending="1" ref="AD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Open Ephys Bill of Parts</vt:lpstr>
      <vt:lpstr>Jig Assembly notes</vt:lpstr>
      <vt:lpstr>HD shuttle drive components</vt:lpstr>
      <vt:lpstr>OE and SG pin 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Bladon</dc:creator>
  <cp:lastModifiedBy>John Bladon</cp:lastModifiedBy>
  <dcterms:created xsi:type="dcterms:W3CDTF">2019-11-06T14:41:48Z</dcterms:created>
  <dcterms:modified xsi:type="dcterms:W3CDTF">2020-12-08T20:08:46Z</dcterms:modified>
</cp:coreProperties>
</file>