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am.lorentz\Documents\Courses\SMS310\SMS310 - Fall 2021 Course Files and Changes\"/>
    </mc:Choice>
  </mc:AlternateContent>
  <bookViews>
    <workbookView xWindow="0" yWindow="0" windowWidth="28800" windowHeight="12300"/>
  </bookViews>
  <sheets>
    <sheet name="Forecasting" sheetId="1" r:id="rId1"/>
    <sheet name="Date Functions + Extra" sheetId="2" r:id="rId2"/>
  </sheets>
  <externalReferences>
    <externalReference r:id="rId3"/>
  </externalReferences>
  <definedNames>
    <definedName name="Deduction_Rate">'[1]Employee Data'!$C$8</definedName>
    <definedName name="Unit_Price">'[1]Employee Data'!$C$7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2" l="1"/>
  <c r="B4" i="1" l="1"/>
  <c r="B3" i="1"/>
  <c r="K13" i="1" l="1"/>
  <c r="G8"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16" i="1"/>
  <c r="O13" i="1"/>
  <c r="G10" i="1"/>
  <c r="M13" i="1"/>
  <c r="H9" i="1"/>
</calcChain>
</file>

<file path=xl/comments1.xml><?xml version="1.0" encoding="utf-8"?>
<comments xmlns="http://schemas.openxmlformats.org/spreadsheetml/2006/main">
  <authors>
    <author>Adam Lorentz</author>
  </authors>
  <commentList>
    <comment ref="C3" authorId="0" shapeId="0">
      <text>
        <r>
          <rPr>
            <b/>
            <sz val="9"/>
            <color indexed="81"/>
            <rFont val="Tahoma"/>
            <family val="2"/>
          </rPr>
          <t>Why is this Volatile?</t>
        </r>
        <r>
          <rPr>
            <sz val="9"/>
            <color indexed="81"/>
            <rFont val="Tahoma"/>
            <family val="2"/>
          </rPr>
          <t xml:space="preserve">
</t>
        </r>
      </text>
    </comment>
    <comment ref="C4" authorId="0" shapeId="0">
      <text>
        <r>
          <rPr>
            <b/>
            <sz val="9"/>
            <color indexed="81"/>
            <rFont val="Tahoma"/>
            <family val="2"/>
          </rPr>
          <t>Why is this Volatile?</t>
        </r>
        <r>
          <rPr>
            <sz val="9"/>
            <color indexed="81"/>
            <rFont val="Tahoma"/>
            <family val="2"/>
          </rPr>
          <t xml:space="preserve">
</t>
        </r>
      </text>
    </comment>
    <comment ref="P15" authorId="0" shapeId="0">
      <text>
        <r>
          <rPr>
            <b/>
            <sz val="9"/>
            <color indexed="81"/>
            <rFont val="Tahoma"/>
            <family val="2"/>
          </rPr>
          <t>Adjusted Salary</t>
        </r>
      </text>
    </comment>
    <comment ref="Q15" authorId="0" shapeId="0">
      <text>
        <r>
          <rPr>
            <b/>
            <sz val="9"/>
            <color indexed="81"/>
            <rFont val="Tahoma"/>
            <family val="2"/>
          </rPr>
          <t>Adjusted Units Made</t>
        </r>
      </text>
    </comment>
  </commentList>
</comments>
</file>

<file path=xl/comments2.xml><?xml version="1.0" encoding="utf-8"?>
<comments xmlns="http://schemas.openxmlformats.org/spreadsheetml/2006/main">
  <authors>
    <author>dulcie</author>
  </authors>
  <commentList>
    <comment ref="K1" authorId="0" shapeId="0">
      <text>
        <r>
          <rPr>
            <sz val="9"/>
            <color indexed="81"/>
            <rFont val="Tahoma"/>
            <family val="2"/>
          </rPr>
          <t>How many are more on the 30 day of a month?</t>
        </r>
      </text>
    </comment>
    <comment ref="L1" authorId="0" shapeId="0">
      <text>
        <r>
          <rPr>
            <sz val="9"/>
            <color indexed="81"/>
            <rFont val="Tahoma"/>
            <family val="2"/>
          </rPr>
          <t>How many were born during the month of March?</t>
        </r>
      </text>
    </comment>
    <comment ref="M1" authorId="0" shapeId="0">
      <text>
        <r>
          <rPr>
            <sz val="9"/>
            <color indexed="81"/>
            <rFont val="Tahoma"/>
            <family val="2"/>
          </rPr>
          <t>How many were born after 1970?</t>
        </r>
      </text>
    </comment>
    <comment ref="O1" authorId="0" shapeId="0">
      <text>
        <r>
          <rPr>
            <sz val="9"/>
            <color indexed="81"/>
            <rFont val="Tahoma"/>
            <family val="2"/>
          </rPr>
          <t>How many are older than 50?</t>
        </r>
      </text>
    </comment>
    <comment ref="P1" authorId="0" shapeId="0">
      <text>
        <r>
          <rPr>
            <sz val="9"/>
            <color indexed="81"/>
            <rFont val="Tahoma"/>
            <family val="2"/>
          </rPr>
          <t>How many have more than 30 years of service?</t>
        </r>
      </text>
    </comment>
    <comment ref="Q1" authorId="0" shapeId="0">
      <text>
        <r>
          <rPr>
            <sz val="9"/>
            <color indexed="81"/>
            <rFont val="Tahoma"/>
            <family val="2"/>
          </rPr>
          <t>How many met the weekly call target?</t>
        </r>
      </text>
    </comment>
    <comment ref="R1" authorId="0" shapeId="0">
      <text>
        <r>
          <rPr>
            <sz val="9"/>
            <color indexed="81"/>
            <rFont val="Tahoma"/>
            <family val="2"/>
          </rPr>
          <t>What is the total bonus?</t>
        </r>
      </text>
    </comment>
    <comment ref="S1" authorId="0" shapeId="0">
      <text>
        <r>
          <rPr>
            <sz val="9"/>
            <color indexed="81"/>
            <rFont val="Tahoma"/>
            <family val="2"/>
          </rPr>
          <t>What is the total bonus?</t>
        </r>
      </text>
    </comment>
    <comment ref="T1" authorId="0" shapeId="0">
      <text>
        <r>
          <rPr>
            <sz val="9"/>
            <color indexed="81"/>
            <rFont val="Tahoma"/>
            <family val="2"/>
          </rPr>
          <t>What is the total bonus?</t>
        </r>
      </text>
    </comment>
    <comment ref="C6" authorId="0" shapeId="0">
      <text>
        <r>
          <rPr>
            <sz val="9"/>
            <color indexed="81"/>
            <rFont val="Tahoma"/>
            <family val="2"/>
          </rPr>
          <t>Name this cell Target</t>
        </r>
      </text>
    </comment>
    <comment ref="K11" authorId="0" shapeId="0">
      <text>
        <r>
          <rPr>
            <sz val="9"/>
            <color indexed="81"/>
            <rFont val="Tahoma"/>
            <family val="2"/>
          </rPr>
          <t>Use the Day function to extract the day from the Date of Birth field</t>
        </r>
      </text>
    </comment>
    <comment ref="L11" authorId="0" shapeId="0">
      <text>
        <r>
          <rPr>
            <sz val="9"/>
            <color indexed="81"/>
            <rFont val="Tahoma"/>
            <family val="2"/>
          </rPr>
          <t>Use the Month function to extract the month from the Date of Birth field</t>
        </r>
      </text>
    </comment>
    <comment ref="M11" authorId="0" shapeId="0">
      <text>
        <r>
          <rPr>
            <b/>
            <sz val="9"/>
            <color indexed="81"/>
            <rFont val="Tahoma"/>
            <family val="2"/>
          </rPr>
          <t>dulcie:</t>
        </r>
        <r>
          <rPr>
            <sz val="9"/>
            <color indexed="81"/>
            <rFont val="Tahoma"/>
            <family val="2"/>
          </rPr>
          <t xml:space="preserve">
Use the Year function to extract the Year from the Date of Birth field</t>
        </r>
      </text>
    </comment>
    <comment ref="N11" authorId="0" shapeId="0">
      <text>
        <r>
          <rPr>
            <sz val="9"/>
            <color indexed="81"/>
            <rFont val="Tahoma"/>
            <family val="2"/>
          </rPr>
          <t>Use the DAYS function along with the date in C7 and  the Date of Birth field to calculate the age in days</t>
        </r>
      </text>
    </comment>
    <comment ref="O11" authorId="0" shapeId="0">
      <text>
        <r>
          <rPr>
            <sz val="9"/>
            <color indexed="81"/>
            <rFont val="Tahoma"/>
            <family val="2"/>
          </rPr>
          <t>Create a formula to calculate the age in Years (use 365 days/year)</t>
        </r>
      </text>
    </comment>
    <comment ref="P11" authorId="0" shapeId="0">
      <text>
        <r>
          <rPr>
            <sz val="9"/>
            <color indexed="81"/>
            <rFont val="Tahoma"/>
            <family val="2"/>
          </rPr>
          <t>Use the DAYS function along with the date in C7 and  the Date of Hire field to calculate the Years of Service</t>
        </r>
      </text>
    </comment>
    <comment ref="Q11" authorId="0" shapeId="0">
      <text>
        <r>
          <rPr>
            <sz val="9"/>
            <color indexed="81"/>
            <rFont val="Tahoma"/>
            <family val="2"/>
          </rPr>
          <t xml:space="preserve">If the Calls Made/Week is the same as or more than the Weekly Target Calls, enter Yes, otherwise enter No.
</t>
        </r>
        <r>
          <rPr>
            <b/>
            <sz val="9"/>
            <color indexed="81"/>
            <rFont val="Tahoma"/>
            <family val="2"/>
          </rPr>
          <t>Remember to use Absolute Cell referencing if you didn't already use Name Labels.</t>
        </r>
      </text>
    </comment>
    <comment ref="R11" authorId="0" shapeId="0">
      <text>
        <r>
          <rPr>
            <sz val="9"/>
            <color indexed="81"/>
            <rFont val="Tahoma"/>
            <family val="2"/>
          </rPr>
          <t>If the call target has been met, enter 200, otherwise the cell should be blank.</t>
        </r>
      </text>
    </comment>
    <comment ref="S11" authorId="0" shapeId="0">
      <text>
        <r>
          <rPr>
            <sz val="9"/>
            <color indexed="81"/>
            <rFont val="Tahoma"/>
            <family val="2"/>
          </rPr>
          <t>Use the VLOOKUP function to return the bonus rate and then use this rate with the salary to calculate a bonus</t>
        </r>
      </text>
    </comment>
    <comment ref="T11" authorId="0" shapeId="0">
      <text>
        <r>
          <rPr>
            <sz val="9"/>
            <color indexed="81"/>
            <rFont val="Tahoma"/>
            <family val="2"/>
          </rPr>
          <t xml:space="preserve">Use NESTED IF functions to return the bonus value:
If the Department is 4302, return the rate in V1, if the Department is 4308, return the value in V2, if the Department is 6005 return the value in V3, otherwise return the value in V4.
</t>
        </r>
        <r>
          <rPr>
            <b/>
            <sz val="9"/>
            <color indexed="81"/>
            <rFont val="Tahoma"/>
            <family val="2"/>
          </rPr>
          <t>Remember to use Absolute Cell referencing if you didn't already apply Name Labels to cells V1-V4.</t>
        </r>
      </text>
    </comment>
  </commentList>
</comments>
</file>

<file path=xl/sharedStrings.xml><?xml version="1.0" encoding="utf-8"?>
<sst xmlns="http://schemas.openxmlformats.org/spreadsheetml/2006/main" count="465" uniqueCount="257">
  <si>
    <t>Units Made</t>
  </si>
  <si>
    <t>Salary</t>
  </si>
  <si>
    <r>
      <t xml:space="preserve">Add </t>
    </r>
    <r>
      <rPr>
        <b/>
        <sz val="12"/>
        <color theme="1"/>
        <rFont val="Arial Narrow"/>
        <family val="2"/>
      </rPr>
      <t>Date</t>
    </r>
    <r>
      <rPr>
        <sz val="12"/>
        <color theme="1"/>
        <rFont val="Arial Narrow"/>
        <family val="2"/>
      </rPr>
      <t xml:space="preserve"> to cell A2 and then add the date to B2</t>
    </r>
  </si>
  <si>
    <t>Constants</t>
  </si>
  <si>
    <t>Insert .txt data into A15 and use Text to Columns  (found in Data ribbon)</t>
  </si>
  <si>
    <r>
      <t xml:space="preserve">Name cell H2 to </t>
    </r>
    <r>
      <rPr>
        <b/>
        <sz val="12"/>
        <color theme="1"/>
        <rFont val="Arial Narrow"/>
        <family val="2"/>
      </rPr>
      <t>Units</t>
    </r>
  </si>
  <si>
    <t>Absent Days</t>
  </si>
  <si>
    <r>
      <t xml:space="preserve">Name cell H3 to </t>
    </r>
    <r>
      <rPr>
        <b/>
        <sz val="12"/>
        <color theme="1"/>
        <rFont val="Arial Narrow"/>
        <family val="2"/>
      </rPr>
      <t>Absent</t>
    </r>
  </si>
  <si>
    <r>
      <t xml:space="preserve">Name cell H4 to </t>
    </r>
    <r>
      <rPr>
        <b/>
        <sz val="12"/>
        <color theme="1"/>
        <rFont val="Arial Narrow"/>
        <family val="2"/>
      </rPr>
      <t>Salary</t>
    </r>
  </si>
  <si>
    <r>
      <t xml:space="preserve">Name cell range F16:F480 to </t>
    </r>
    <r>
      <rPr>
        <b/>
        <sz val="12"/>
        <color theme="1"/>
        <rFont val="Arial Narrow"/>
        <family val="2"/>
      </rPr>
      <t>Age</t>
    </r>
  </si>
  <si>
    <t>Format Cells According (D/E Date, F/I Comma 1 dec, K/L Comma 0 dec, O Accounting 0 dec)</t>
  </si>
  <si>
    <t>Forecasts</t>
  </si>
  <si>
    <t>What-If Analysis:  Change the value in H2 to 1% and then 10%, what happens in Cell H8?</t>
  </si>
  <si>
    <t>What-If Analysis:  Change the value in H2 back to 6%</t>
  </si>
  <si>
    <t>Note: Goal seek is found in Data &gt; What-if Analysis</t>
  </si>
  <si>
    <t>Goal Seek:  Use Goal Seek to have the Salary in cell H10 become exactly $35,000,000 by adjusting H4.</t>
  </si>
  <si>
    <t>Adj Salary</t>
  </si>
  <si>
    <t>Keep your new answer in cell H4 and H10 and you will see the adjusted salaries in cells P16:P480</t>
  </si>
  <si>
    <t>Goal Seek:  Use Goal Seek to have the Absent Days in cell H9 become exactly 1,000 by adjusting H3.</t>
  </si>
  <si>
    <t>Keep your new answer in cell H3 and H9</t>
  </si>
  <si>
    <t>Adj Units</t>
  </si>
  <si>
    <t>What do you notice about cell H3 now when compared to the original percentage was 5%?</t>
  </si>
  <si>
    <t>Where you able to write the formula using the naming cell for H2 or by using the cell coordinate itself?</t>
  </si>
  <si>
    <t>Today:</t>
  </si>
  <si>
    <t>Volatile</t>
  </si>
  <si>
    <t>Now:</t>
  </si>
  <si>
    <r>
      <t xml:space="preserve">Add </t>
    </r>
    <r>
      <rPr>
        <b/>
        <sz val="12"/>
        <color theme="1"/>
        <rFont val="Arial Narrow"/>
        <family val="2"/>
      </rPr>
      <t>Creator</t>
    </r>
    <r>
      <rPr>
        <sz val="12"/>
        <color theme="1"/>
        <rFont val="Arial Narrow"/>
        <family val="2"/>
      </rPr>
      <t xml:space="preserve"> to cell A1 and then add YOUR NAME to B1</t>
    </r>
  </si>
  <si>
    <r>
      <t xml:space="preserve">Add </t>
    </r>
    <r>
      <rPr>
        <b/>
        <sz val="12"/>
        <color theme="1"/>
        <rFont val="Arial Narrow"/>
        <family val="2"/>
      </rPr>
      <t>Purpose</t>
    </r>
    <r>
      <rPr>
        <sz val="12"/>
        <color theme="1"/>
        <rFont val="Arial Narrow"/>
        <family val="2"/>
      </rPr>
      <t xml:space="preserve"> to cell A6 and then add the details into B6</t>
    </r>
  </si>
  <si>
    <t>Purpose</t>
  </si>
  <si>
    <t>Rating</t>
  </si>
  <si>
    <t>Bonus Rate %</t>
  </si>
  <si>
    <t>Date</t>
  </si>
  <si>
    <t>A</t>
  </si>
  <si>
    <t>Created By</t>
  </si>
  <si>
    <t>B</t>
  </si>
  <si>
    <t>C</t>
  </si>
  <si>
    <t>D</t>
  </si>
  <si>
    <t>Weekly Call Target</t>
  </si>
  <si>
    <t>E</t>
  </si>
  <si>
    <t>Today's Date</t>
  </si>
  <si>
    <t>Employee ID</t>
  </si>
  <si>
    <t>Last Name</t>
  </si>
  <si>
    <t>First Name</t>
  </si>
  <si>
    <t>Date of Birth</t>
  </si>
  <si>
    <t>Date of Hire</t>
  </si>
  <si>
    <t>Gender</t>
  </si>
  <si>
    <t>Department</t>
  </si>
  <si>
    <t>Customer Calls Made/Week</t>
  </si>
  <si>
    <t>Day of Birth</t>
  </si>
  <si>
    <t>Month of Birth</t>
  </si>
  <si>
    <t>Year of Birth</t>
  </si>
  <si>
    <t>Age in Days</t>
  </si>
  <si>
    <t>Age in Years</t>
  </si>
  <si>
    <t>Years of Service</t>
  </si>
  <si>
    <t>Call Target Met</t>
  </si>
  <si>
    <t>Target Met Bonus</t>
  </si>
  <si>
    <t>Rating Bonus</t>
  </si>
  <si>
    <t>Department Bonus</t>
  </si>
  <si>
    <t>McAskill-White</t>
  </si>
  <si>
    <t>Katie</t>
  </si>
  <si>
    <t>M</t>
  </si>
  <si>
    <t>Nash</t>
  </si>
  <si>
    <t>Mike</t>
  </si>
  <si>
    <t>F</t>
  </si>
  <si>
    <t>Bergman</t>
  </si>
  <si>
    <t>Ken</t>
  </si>
  <si>
    <t>Campbell</t>
  </si>
  <si>
    <t>David</t>
  </si>
  <si>
    <t>Mcgarrity</t>
  </si>
  <si>
    <t>Susann</t>
  </si>
  <si>
    <t>Rodela</t>
  </si>
  <si>
    <t>Deangelo</t>
  </si>
  <si>
    <t>Durasoff</t>
  </si>
  <si>
    <t>Dana</t>
  </si>
  <si>
    <t>Mitchell</t>
  </si>
  <si>
    <t>Heather</t>
  </si>
  <si>
    <t>Howze</t>
  </si>
  <si>
    <t>Allena</t>
  </si>
  <si>
    <t>Loudon</t>
  </si>
  <si>
    <t>Valentine</t>
  </si>
  <si>
    <t>Holly</t>
  </si>
  <si>
    <t>Miller</t>
  </si>
  <si>
    <t>Geof</t>
  </si>
  <si>
    <t>Morgan</t>
  </si>
  <si>
    <t>Louise</t>
  </si>
  <si>
    <t>West</t>
  </si>
  <si>
    <t>Paul</t>
  </si>
  <si>
    <t>Glaze</t>
  </si>
  <si>
    <t>Marketta</t>
  </si>
  <si>
    <t>Guo</t>
  </si>
  <si>
    <t>Bei-Jing</t>
  </si>
  <si>
    <t>Esack</t>
  </si>
  <si>
    <t>Patricia</t>
  </si>
  <si>
    <t>Haubrich</t>
  </si>
  <si>
    <t>Brooke</t>
  </si>
  <si>
    <t>Nakagawa</t>
  </si>
  <si>
    <t>Martin</t>
  </si>
  <si>
    <t>Philips</t>
  </si>
  <si>
    <t>Carol</t>
  </si>
  <si>
    <t>Lang</t>
  </si>
  <si>
    <t>Eric</t>
  </si>
  <si>
    <t>Greenough</t>
  </si>
  <si>
    <t>Mirian</t>
  </si>
  <si>
    <t>Wickersham</t>
  </si>
  <si>
    <t>Birdie</t>
  </si>
  <si>
    <t>Cox</t>
  </si>
  <si>
    <t>Arlette</t>
  </si>
  <si>
    <t>Hart</t>
  </si>
  <si>
    <t>Sherri</t>
  </si>
  <si>
    <t>Scannell</t>
  </si>
  <si>
    <t>Michaela</t>
  </si>
  <si>
    <t>Hetrick</t>
  </si>
  <si>
    <t>Muriel</t>
  </si>
  <si>
    <t>Clayton</t>
  </si>
  <si>
    <t>Jane</t>
  </si>
  <si>
    <t>Alboucq</t>
  </si>
  <si>
    <t>Steve</t>
  </si>
  <si>
    <t>Routon</t>
  </si>
  <si>
    <t>Quinn</t>
  </si>
  <si>
    <t>Nappi</t>
  </si>
  <si>
    <t>Evie</t>
  </si>
  <si>
    <t>Voss</t>
  </si>
  <si>
    <t>Florian</t>
  </si>
  <si>
    <t>Houston</t>
  </si>
  <si>
    <t>Peter</t>
  </si>
  <si>
    <t>White</t>
  </si>
  <si>
    <t>Bagheera</t>
  </si>
  <si>
    <t>Camarillo</t>
  </si>
  <si>
    <t>Laurie</t>
  </si>
  <si>
    <t>Seeley</t>
  </si>
  <si>
    <t>Carolyn</t>
  </si>
  <si>
    <t>Piira</t>
  </si>
  <si>
    <t>Jeffrey</t>
  </si>
  <si>
    <t>Carpenter</t>
  </si>
  <si>
    <t>Laura</t>
  </si>
  <si>
    <t>Blakeman</t>
  </si>
  <si>
    <t>Synthia</t>
  </si>
  <si>
    <t>Culbert</t>
  </si>
  <si>
    <t>Becki</t>
  </si>
  <si>
    <t>Delfino</t>
  </si>
  <si>
    <t>Mirna</t>
  </si>
  <si>
    <t>Flood</t>
  </si>
  <si>
    <t>Kathie</t>
  </si>
  <si>
    <t>Hjellen</t>
  </si>
  <si>
    <t>Robin</t>
  </si>
  <si>
    <t>Mughal</t>
  </si>
  <si>
    <t>Solomon</t>
  </si>
  <si>
    <t>Bremer</t>
  </si>
  <si>
    <t>Ted</t>
  </si>
  <si>
    <t>Dunn</t>
  </si>
  <si>
    <t>Micheal</t>
  </si>
  <si>
    <t>Vargas</t>
  </si>
  <si>
    <t>Garrett</t>
  </si>
  <si>
    <t>Jones</t>
  </si>
  <si>
    <t>Amy</t>
  </si>
  <si>
    <t>Stenerson</t>
  </si>
  <si>
    <t>Derik</t>
  </si>
  <si>
    <t>Ganio</t>
  </si>
  <si>
    <t>Jon</t>
  </si>
  <si>
    <t>Rothenberg</t>
  </si>
  <si>
    <t>Erica</t>
  </si>
  <si>
    <t>Beck</t>
  </si>
  <si>
    <t>Bradley</t>
  </si>
  <si>
    <t>Herlan</t>
  </si>
  <si>
    <t>William</t>
  </si>
  <si>
    <t>Moseley</t>
  </si>
  <si>
    <t>Julia</t>
  </si>
  <si>
    <t>Yim</t>
  </si>
  <si>
    <t>Kevin</t>
  </si>
  <si>
    <t>Leonetti</t>
  </si>
  <si>
    <t>Audrey</t>
  </si>
  <si>
    <t>Huff</t>
  </si>
  <si>
    <t>Arlene</t>
  </si>
  <si>
    <t>Rudd</t>
  </si>
  <si>
    <t>Darlene</t>
  </si>
  <si>
    <t>Hsu</t>
  </si>
  <si>
    <t>Billie</t>
  </si>
  <si>
    <t>Dixon</t>
  </si>
  <si>
    <t>Andrew</t>
  </si>
  <si>
    <t>Small</t>
  </si>
  <si>
    <t>Tony</t>
  </si>
  <si>
    <t>Steiner</t>
  </si>
  <si>
    <t>Alan</t>
  </si>
  <si>
    <t>Smith</t>
  </si>
  <si>
    <t>Neil</t>
  </si>
  <si>
    <t>Schare</t>
  </si>
  <si>
    <t>Gary</t>
  </si>
  <si>
    <t>Plata</t>
  </si>
  <si>
    <t>Thu</t>
  </si>
  <si>
    <t>Oberg</t>
  </si>
  <si>
    <t>Bruce</t>
  </si>
  <si>
    <t>Matthew</t>
  </si>
  <si>
    <t>Munson</t>
  </si>
  <si>
    <t>Stuart</t>
  </si>
  <si>
    <t>Bacon</t>
  </si>
  <si>
    <t>Dan</t>
  </si>
  <si>
    <t>Wheeler</t>
  </si>
  <si>
    <t>Wendy</t>
  </si>
  <si>
    <t>Niikkonen</t>
  </si>
  <si>
    <t>Donna</t>
  </si>
  <si>
    <t>Sax</t>
  </si>
  <si>
    <t>Jenny</t>
  </si>
  <si>
    <t>Frey</t>
  </si>
  <si>
    <t>J÷rg</t>
  </si>
  <si>
    <t>Richardson</t>
  </si>
  <si>
    <t>Miles</t>
  </si>
  <si>
    <t>Seamans</t>
  </si>
  <si>
    <t>Margo</t>
  </si>
  <si>
    <t>Thorson</t>
  </si>
  <si>
    <t>John</t>
  </si>
  <si>
    <t>Slough</t>
  </si>
  <si>
    <t>Casandra</t>
  </si>
  <si>
    <t>Theodore</t>
  </si>
  <si>
    <t>Rota</t>
  </si>
  <si>
    <t>Shakira</t>
  </si>
  <si>
    <t>Rounthwaite</t>
  </si>
  <si>
    <t>Robert</t>
  </si>
  <si>
    <t>Berglund</t>
  </si>
  <si>
    <t>Andreas</t>
  </si>
  <si>
    <t>Funk</t>
  </si>
  <si>
    <t>Don</t>
  </si>
  <si>
    <t>Guidry</t>
  </si>
  <si>
    <t>Jarod</t>
  </si>
  <si>
    <t>Seidenspinner</t>
  </si>
  <si>
    <t>Inman</t>
  </si>
  <si>
    <t>Katherine</t>
  </si>
  <si>
    <t>Woodham</t>
  </si>
  <si>
    <t>Guy</t>
  </si>
  <si>
    <t>Schumann</t>
  </si>
  <si>
    <t>Ingo</t>
  </si>
  <si>
    <t>Spencer</t>
  </si>
  <si>
    <t>Philomina</t>
  </si>
  <si>
    <t>Buhl</t>
  </si>
  <si>
    <t>Karl</t>
  </si>
  <si>
    <t>Kelley</t>
  </si>
  <si>
    <t>Jill</t>
  </si>
  <si>
    <t>Berge</t>
  </si>
  <si>
    <t>Karen</t>
  </si>
  <si>
    <t>Young</t>
  </si>
  <si>
    <t>Jonathan</t>
  </si>
  <si>
    <t>Kincer</t>
  </si>
  <si>
    <t>Al</t>
  </si>
  <si>
    <t>Mccleskey</t>
  </si>
  <si>
    <t>Reina</t>
  </si>
  <si>
    <t>Randall</t>
  </si>
  <si>
    <t>Joshua</t>
  </si>
  <si>
    <t>OÆBrien</t>
  </si>
  <si>
    <t>Tim</t>
  </si>
  <si>
    <t>VanDam</t>
  </si>
  <si>
    <t>Tanya</t>
  </si>
  <si>
    <t>Nikore</t>
  </si>
  <si>
    <t>Simi</t>
  </si>
  <si>
    <t>Lugo</t>
  </si>
  <si>
    <t>Jose</t>
  </si>
  <si>
    <t>Jensen</t>
  </si>
  <si>
    <t>Stephen</t>
  </si>
  <si>
    <t>Create a formula in cell Q16 that will adjust the Units Made by the percentage found in cell H2 (copy down to all cells)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</si>
</sst>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4" formatCode="_(&quot;$&quot;* #,##0.00_);_(&quot;$&quot;* \(#,##0.00\);_(&quot;$&quot;* &quot;-&quot;??_);_(@_)"/>
    <numFmt numFmtId="43" formatCode="_(* #,##0.00_);_(* \(#,##0.00\);_(* &quot;-&quot;??_);_(@_)"/>
    <numFmt numFmtId="164" formatCode="0.0%"/>
    <numFmt numFmtId="165" formatCode="_(&quot;$&quot;* #,##0_);_(&quot;$&quot;* \(#,##0\);_(&quot;$&quot;* &quot;-&quot;??_);_(@_)"/>
    <numFmt numFmtId="166" formatCode="_(* #,##0_);_(* \(#,##0\);_(* &quot;-&quot;??_);_(@_)"/>
    <numFmt numFmtId="167" formatCode="_(&quot;$&quot;* #,##0_);_(&quot;$&quot;* \(#,##0\);_(&quot;$&quot;* &quot;-&quot;?_);_(@_)"/>
    <numFmt numFmtId="168" formatCode="_-* #,##0.00_-;\-* #,##0.00_-;_-* &quot;-&quot;??_-;_-@_-"/>
    <numFmt numFmtId="169" formatCode="_-* #,##0_-;\-* #,##0_-;_-* &quot;-&quot;??_-;_-@_-"/>
    <numFmt numFmtId="170" formatCode="[$-409]d\-mmm\-yy;@"/>
    <numFmt numFmtId="171" formatCode="_-&quot;$&quot;* #,##0.00_-;\-&quot;$&quot;* #,##0.00_-;_-&quot;$&quot;* &quot;-&quot;??_-;_-@_-"/>
    <numFmt numFmtId="172" formatCode="_-&quot;$&quot;* #,##0_-;\-&quot;$&quot;* #,##0_-;_-&quot;$&quot;* &quot;-&quot;??_-;_-@_-"/>
    <numFmt numFmtId="173" formatCode="0.0"/>
  </numFmts>
  <fonts count="13" x14ac:knownFonts="1">
    <font>
      <sz val="12"/>
      <color theme="1"/>
      <name val="Arial Narrow"/>
      <family val="2"/>
    </font>
    <font>
      <sz val="11"/>
      <color theme="1"/>
      <name val="Calibri"/>
      <family val="2"/>
      <scheme val="minor"/>
    </font>
    <font>
      <b/>
      <sz val="12"/>
      <color theme="1"/>
      <name val="Arial Narrow"/>
      <family val="2"/>
    </font>
    <font>
      <b/>
      <sz val="12"/>
      <color theme="0"/>
      <name val="Arial Narrow"/>
      <family val="2"/>
    </font>
    <font>
      <sz val="11"/>
      <color theme="1"/>
      <name val="Arial Narrow"/>
      <family val="2"/>
    </font>
    <font>
      <b/>
      <sz val="9"/>
      <color indexed="81"/>
      <name val="Tahoma"/>
      <family val="2"/>
    </font>
    <font>
      <sz val="12"/>
      <color theme="1"/>
      <name val="Arial Narrow"/>
      <family val="2"/>
    </font>
    <font>
      <sz val="11"/>
      <color theme="1"/>
      <name val="Arial"/>
      <family val="2"/>
    </font>
    <font>
      <b/>
      <sz val="11"/>
      <color theme="1"/>
      <name val="Arial"/>
      <family val="2"/>
    </font>
    <font>
      <i/>
      <sz val="11"/>
      <color theme="1"/>
      <name val="Arial"/>
      <family val="2"/>
    </font>
    <font>
      <sz val="9"/>
      <color indexed="81"/>
      <name val="Tahoma"/>
      <family val="2"/>
    </font>
    <font>
      <b/>
      <sz val="11"/>
      <color theme="1" tint="0.14999847407452621"/>
      <name val="Calibri"/>
      <family val="2"/>
      <scheme val="minor"/>
    </font>
    <font>
      <sz val="10"/>
      <name val="MS Sans Serif"/>
      <family val="2"/>
    </font>
  </fonts>
  <fills count="12">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1"/>
        <bgColor indexed="64"/>
      </patternFill>
    </fill>
    <fill>
      <patternFill patternType="solid">
        <fgColor theme="0" tint="-0.249977111117893"/>
        <bgColor indexed="64"/>
      </patternFill>
    </fill>
    <fill>
      <patternFill patternType="solid">
        <fgColor theme="0" tint="-0.249977111117893"/>
        <bgColor theme="6"/>
      </patternFill>
    </fill>
    <fill>
      <patternFill patternType="solid">
        <fgColor theme="6" tint="0.79998168889431442"/>
        <bgColor indexed="64"/>
      </patternFill>
    </fill>
    <fill>
      <patternFill patternType="solid">
        <fgColor theme="8" tint="0.79998168889431442"/>
        <bgColor theme="6"/>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left>
      <right/>
      <top/>
      <bottom/>
      <diagonal/>
    </border>
    <border>
      <left style="thin">
        <color theme="0"/>
      </left>
      <right/>
      <top style="thin">
        <color theme="0"/>
      </top>
      <bottom/>
      <diagonal/>
    </border>
  </borders>
  <cellStyleXfs count="7">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2" fillId="0" borderId="0" applyNumberFormat="0" applyFont="0" applyFill="0" applyBorder="0" applyAlignment="0" applyProtection="0">
      <alignment horizontal="left"/>
    </xf>
    <xf numFmtId="168" fontId="6" fillId="0" borderId="0" applyFont="0" applyFill="0" applyBorder="0" applyAlignment="0" applyProtection="0"/>
    <xf numFmtId="171" fontId="6" fillId="0" borderId="0" applyFont="0" applyFill="0" applyBorder="0" applyAlignment="0" applyProtection="0"/>
  </cellStyleXfs>
  <cellXfs count="57">
    <xf numFmtId="0" fontId="0" fillId="0" borderId="0" xfId="0"/>
    <xf numFmtId="0" fontId="0" fillId="2" borderId="0" xfId="0" applyFill="1"/>
    <xf numFmtId="0" fontId="0" fillId="4" borderId="0" xfId="0" applyFill="1"/>
    <xf numFmtId="165" fontId="0" fillId="0" borderId="1" xfId="2" applyNumberFormat="1" applyFont="1" applyBorder="1"/>
    <xf numFmtId="166" fontId="0" fillId="0" borderId="1" xfId="1" applyNumberFormat="1" applyFont="1" applyBorder="1"/>
    <xf numFmtId="0" fontId="0" fillId="0" borderId="0" xfId="0" applyAlignment="1">
      <alignment horizontal="right" indent="1"/>
    </xf>
    <xf numFmtId="0" fontId="0" fillId="5" borderId="0" xfId="0" applyFill="1"/>
    <xf numFmtId="164" fontId="0" fillId="6" borderId="3" xfId="3" applyNumberFormat="1" applyFont="1" applyFill="1" applyBorder="1"/>
    <xf numFmtId="164" fontId="0" fillId="0" borderId="3" xfId="3" applyNumberFormat="1" applyFont="1" applyBorder="1"/>
    <xf numFmtId="0" fontId="0" fillId="6" borderId="2" xfId="0" applyFill="1" applyBorder="1"/>
    <xf numFmtId="0" fontId="0" fillId="6" borderId="3" xfId="0" applyFill="1" applyBorder="1" applyAlignment="1">
      <alignment horizontal="right" indent="1"/>
    </xf>
    <xf numFmtId="0" fontId="0" fillId="0" borderId="2" xfId="0" applyBorder="1"/>
    <xf numFmtId="0" fontId="0" fillId="0" borderId="3" xfId="0" applyBorder="1" applyAlignment="1">
      <alignment horizontal="right" indent="1"/>
    </xf>
    <xf numFmtId="166" fontId="0" fillId="0" borderId="3" xfId="0" applyNumberFormat="1" applyBorder="1" applyAlignment="1"/>
    <xf numFmtId="0" fontId="0" fillId="3" borderId="0" xfId="0" applyFill="1"/>
    <xf numFmtId="0" fontId="4" fillId="6" borderId="2" xfId="0" applyFont="1" applyFill="1" applyBorder="1"/>
    <xf numFmtId="0" fontId="0" fillId="0" borderId="7" xfId="0" applyBorder="1"/>
    <xf numFmtId="165" fontId="0" fillId="0" borderId="0" xfId="2" applyNumberFormat="1" applyFont="1"/>
    <xf numFmtId="166" fontId="0" fillId="0" borderId="0" xfId="1" applyNumberFormat="1" applyFont="1"/>
    <xf numFmtId="0" fontId="7" fillId="0" borderId="0" xfId="0" applyFont="1"/>
    <xf numFmtId="0" fontId="7" fillId="0" borderId="0" xfId="0" applyFont="1" applyAlignment="1">
      <alignment horizontal="left" indent="1"/>
    </xf>
    <xf numFmtId="14" fontId="8" fillId="0" borderId="0" xfId="0" applyNumberFormat="1" applyFont="1" applyAlignment="1">
      <alignment horizontal="left" indent="1"/>
    </xf>
    <xf numFmtId="14" fontId="7" fillId="0" borderId="0" xfId="0" applyNumberFormat="1" applyFont="1" applyAlignment="1">
      <alignment horizontal="left" indent="1"/>
    </xf>
    <xf numFmtId="0" fontId="9" fillId="0" borderId="0" xfId="0" applyFont="1"/>
    <xf numFmtId="22" fontId="7" fillId="0" borderId="0" xfId="0" applyNumberFormat="1" applyFont="1" applyAlignment="1">
      <alignment horizontal="left" indent="1"/>
    </xf>
    <xf numFmtId="0" fontId="0" fillId="8" borderId="8" xfId="0" applyFill="1" applyBorder="1"/>
    <xf numFmtId="0" fontId="0" fillId="6" borderId="8" xfId="0" applyFill="1" applyBorder="1"/>
    <xf numFmtId="0" fontId="11" fillId="9" borderId="8" xfId="0" applyFont="1" applyFill="1" applyBorder="1" applyAlignment="1">
      <alignment horizontal="center" vertical="center" wrapText="1"/>
    </xf>
    <xf numFmtId="1" fontId="0" fillId="6" borderId="8" xfId="4" applyNumberFormat="1" applyFont="1" applyFill="1" applyBorder="1" applyAlignment="1">
      <alignment horizontal="center"/>
    </xf>
    <xf numFmtId="1" fontId="0" fillId="6" borderId="8" xfId="4" applyNumberFormat="1" applyFont="1" applyFill="1" applyBorder="1" applyAlignment="1">
      <alignment horizontal="right"/>
    </xf>
    <xf numFmtId="169" fontId="0" fillId="6" borderId="8" xfId="5" applyNumberFormat="1" applyFont="1" applyFill="1" applyBorder="1" applyAlignment="1">
      <alignment horizontal="right"/>
    </xf>
    <xf numFmtId="1" fontId="0" fillId="10" borderId="8" xfId="0" applyNumberFormat="1" applyFill="1" applyBorder="1" applyAlignment="1">
      <alignment horizontal="center"/>
    </xf>
    <xf numFmtId="10" fontId="0" fillId="10" borderId="8" xfId="4" applyNumberFormat="1" applyFont="1" applyFill="1" applyBorder="1" applyAlignment="1">
      <alignment horizontal="right"/>
    </xf>
    <xf numFmtId="0" fontId="2" fillId="10" borderId="8" xfId="0" applyFont="1" applyFill="1" applyBorder="1" applyAlignment="1">
      <alignment horizontal="right"/>
    </xf>
    <xf numFmtId="14" fontId="0" fillId="10" borderId="8" xfId="0" applyNumberFormat="1" applyFill="1" applyBorder="1"/>
    <xf numFmtId="0" fontId="11" fillId="11" borderId="8" xfId="0" applyFont="1" applyFill="1" applyBorder="1" applyAlignment="1">
      <alignment horizontal="center" vertical="center" wrapText="1"/>
    </xf>
    <xf numFmtId="0" fontId="0" fillId="10" borderId="8" xfId="0" applyFill="1" applyBorder="1"/>
    <xf numFmtId="170" fontId="0" fillId="10" borderId="8" xfId="0" applyNumberFormat="1" applyFill="1" applyBorder="1"/>
    <xf numFmtId="0" fontId="0" fillId="10" borderId="8" xfId="0" applyFill="1" applyBorder="1" applyAlignment="1">
      <alignment horizontal="center"/>
    </xf>
    <xf numFmtId="49" fontId="0" fillId="10" borderId="8" xfId="4" applyNumberFormat="1" applyFont="1" applyFill="1" applyBorder="1" applyAlignment="1">
      <alignment horizontal="right"/>
    </xf>
    <xf numFmtId="172" fontId="0" fillId="10" borderId="8" xfId="6" applyNumberFormat="1" applyFont="1" applyFill="1" applyBorder="1" applyAlignment="1">
      <alignment horizontal="right"/>
    </xf>
    <xf numFmtId="1" fontId="0" fillId="10" borderId="8" xfId="4" applyNumberFormat="1" applyFont="1" applyFill="1" applyBorder="1" applyAlignment="1">
      <alignment horizontal="right"/>
    </xf>
    <xf numFmtId="169" fontId="0" fillId="10" borderId="8" xfId="5" applyNumberFormat="1" applyFont="1" applyFill="1" applyBorder="1" applyAlignment="1">
      <alignment horizontal="right"/>
    </xf>
    <xf numFmtId="173" fontId="0" fillId="10" borderId="8" xfId="4" applyNumberFormat="1" applyFont="1" applyFill="1" applyBorder="1" applyAlignment="1">
      <alignment horizontal="right"/>
    </xf>
    <xf numFmtId="171" fontId="0" fillId="10" borderId="8" xfId="6" applyFont="1" applyFill="1" applyBorder="1" applyAlignment="1">
      <alignment horizontal="right"/>
    </xf>
    <xf numFmtId="49" fontId="0" fillId="10" borderId="8" xfId="0" applyNumberFormat="1" applyFill="1" applyBorder="1" applyAlignment="1">
      <alignment horizontal="right"/>
    </xf>
    <xf numFmtId="49" fontId="0" fillId="0" borderId="9" xfId="4" applyNumberFormat="1" applyFont="1" applyFill="1" applyBorder="1" applyAlignment="1">
      <alignment horizontal="right"/>
    </xf>
    <xf numFmtId="49" fontId="0" fillId="0" borderId="10" xfId="4" applyNumberFormat="1" applyFont="1" applyFill="1" applyBorder="1" applyAlignment="1">
      <alignment horizontal="right"/>
    </xf>
    <xf numFmtId="49" fontId="0" fillId="0" borderId="10" xfId="0" applyNumberFormat="1" applyBorder="1" applyAlignment="1">
      <alignment horizontal="right"/>
    </xf>
    <xf numFmtId="167" fontId="0" fillId="6" borderId="7" xfId="0" applyNumberFormat="1" applyFill="1" applyBorder="1" applyAlignment="1">
      <alignment horizontal="center"/>
    </xf>
    <xf numFmtId="167" fontId="0" fillId="6" borderId="3" xfId="0" applyNumberFormat="1" applyFill="1" applyBorder="1" applyAlignment="1">
      <alignment horizontal="center"/>
    </xf>
    <xf numFmtId="0" fontId="3" fillId="7" borderId="4" xfId="0" applyFont="1" applyFill="1" applyBorder="1" applyAlignment="1">
      <alignment horizontal="center"/>
    </xf>
    <xf numFmtId="0" fontId="3" fillId="7" borderId="5" xfId="0" applyFont="1" applyFill="1" applyBorder="1" applyAlignment="1">
      <alignment horizontal="center"/>
    </xf>
    <xf numFmtId="0" fontId="3" fillId="7" borderId="0" xfId="0" applyFont="1" applyFill="1" applyBorder="1" applyAlignment="1">
      <alignment horizontal="center"/>
    </xf>
    <xf numFmtId="0" fontId="3" fillId="7" borderId="6" xfId="0" applyFont="1" applyFill="1" applyBorder="1" applyAlignment="1">
      <alignment horizontal="center"/>
    </xf>
    <xf numFmtId="166" fontId="0" fillId="6" borderId="7" xfId="1" applyNumberFormat="1" applyFont="1" applyFill="1" applyBorder="1" applyAlignment="1">
      <alignment horizontal="center"/>
    </xf>
    <xf numFmtId="166" fontId="0" fillId="6" borderId="3" xfId="1" applyNumberFormat="1" applyFont="1" applyFill="1" applyBorder="1" applyAlignment="1">
      <alignment horizontal="center"/>
    </xf>
  </cellXfs>
  <cellStyles count="7">
    <cellStyle name="Comma" xfId="1" builtinId="3"/>
    <cellStyle name="Comma 2" xfId="5"/>
    <cellStyle name="Currency" xfId="2" builtinId="4"/>
    <cellStyle name="Currency 2" xfId="6"/>
    <cellStyle name="Normal" xfId="0" builtinId="0"/>
    <cellStyle name="Percent" xfId="3" builtinId="5"/>
    <cellStyle name="PSChar" xfId="4"/>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150934</xdr:colOff>
      <xdr:row>0</xdr:row>
      <xdr:rowOff>191964</xdr:rowOff>
    </xdr:from>
    <xdr:to>
      <xdr:col>14</xdr:col>
      <xdr:colOff>703384</xdr:colOff>
      <xdr:row>8</xdr:row>
      <xdr:rowOff>24174</xdr:rowOff>
    </xdr:to>
    <xdr:pic>
      <xdr:nvPicPr>
        <xdr:cNvPr id="2" name="Picture 1"/>
        <xdr:cNvPicPr>
          <a:picLocks noChangeAspect="1"/>
        </xdr:cNvPicPr>
      </xdr:nvPicPr>
      <xdr:blipFill>
        <a:blip xmlns:r="http://schemas.openxmlformats.org/officeDocument/2006/relationships" r:embed="rId1"/>
        <a:stretch>
          <a:fillRect/>
        </a:stretch>
      </xdr:blipFill>
      <xdr:spPr>
        <a:xfrm>
          <a:off x="6232280" y="191964"/>
          <a:ext cx="3131527" cy="1429479"/>
        </a:xfrm>
        <a:prstGeom prst="rect">
          <a:avLst/>
        </a:prstGeom>
      </xdr:spPr>
    </xdr:pic>
    <xdr:clientData/>
  </xdr:twoCellAnchor>
  <xdr:twoCellAnchor>
    <xdr:from>
      <xdr:col>16</xdr:col>
      <xdr:colOff>197827</xdr:colOff>
      <xdr:row>1</xdr:row>
      <xdr:rowOff>197826</xdr:rowOff>
    </xdr:from>
    <xdr:to>
      <xdr:col>17</xdr:col>
      <xdr:colOff>461596</xdr:colOff>
      <xdr:row>3</xdr:row>
      <xdr:rowOff>175845</xdr:rowOff>
    </xdr:to>
    <xdr:sp macro="" textlink="">
      <xdr:nvSpPr>
        <xdr:cNvPr id="4" name="Bent Arrow 3"/>
        <xdr:cNvSpPr/>
      </xdr:nvSpPr>
      <xdr:spPr>
        <a:xfrm flipV="1">
          <a:off x="10624039" y="395653"/>
          <a:ext cx="871903" cy="388327"/>
        </a:xfrm>
        <a:prstGeom prst="bentArrow">
          <a:avLst/>
        </a:prstGeom>
        <a:solidFill>
          <a:schemeClr val="bg2">
            <a:lumMod val="5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15</xdr:col>
      <xdr:colOff>424960</xdr:colOff>
      <xdr:row>0</xdr:row>
      <xdr:rowOff>0</xdr:rowOff>
    </xdr:from>
    <xdr:to>
      <xdr:col>17</xdr:col>
      <xdr:colOff>551716</xdr:colOff>
      <xdr:row>2</xdr:row>
      <xdr:rowOff>73037</xdr:rowOff>
    </xdr:to>
    <xdr:pic>
      <xdr:nvPicPr>
        <xdr:cNvPr id="3" name="Picture 2" descr="Word Of The Week – Questions - Our Little Escapades"/>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64614" y="0"/>
          <a:ext cx="1621449" cy="4686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am.lorentz/AppData/Local/Microsoft/Windows/INetCache/Content.Outlook/PV4U8RNK/QUIZ%203%20UPDATED%20SOLUTION%20COMPLE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ployee Data"/>
      <sheetName val="Sheet1"/>
      <sheetName val="Sheet2"/>
    </sheetNames>
    <sheetDataSet>
      <sheetData sheetId="0">
        <row r="7">
          <cell r="C7">
            <v>12.5</v>
          </cell>
        </row>
        <row r="8">
          <cell r="C8">
            <v>0.27500000000000002</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480"/>
  <sheetViews>
    <sheetView tabSelected="1" zoomScaleNormal="100" workbookViewId="0"/>
  </sheetViews>
  <sheetFormatPr defaultRowHeight="15.75" x14ac:dyDescent="0.25"/>
  <cols>
    <col min="2" max="2" width="17" customWidth="1"/>
    <col min="11" max="11" width="11.28515625" customWidth="1"/>
    <col min="15" max="15" width="13.140625" customWidth="1"/>
    <col min="16" max="16" width="13.28515625" bestFit="1" customWidth="1"/>
  </cols>
  <sheetData>
    <row r="1" spans="1:30" x14ac:dyDescent="0.25">
      <c r="A1" s="19"/>
      <c r="B1" s="20"/>
      <c r="C1" s="19"/>
      <c r="D1" s="19"/>
      <c r="F1" s="51" t="s">
        <v>3</v>
      </c>
      <c r="G1" s="51"/>
      <c r="H1" s="52"/>
      <c r="K1" s="2"/>
      <c r="L1" s="2"/>
      <c r="M1" s="2"/>
      <c r="N1" s="2"/>
      <c r="O1" s="2"/>
    </row>
    <row r="2" spans="1:30" x14ac:dyDescent="0.25">
      <c r="A2" s="19"/>
      <c r="B2" s="21"/>
      <c r="C2" s="19"/>
      <c r="D2" s="19"/>
      <c r="F2" s="9"/>
      <c r="G2" s="10" t="s">
        <v>0</v>
      </c>
      <c r="H2" s="7">
        <v>0.06</v>
      </c>
      <c r="K2" s="2"/>
      <c r="L2" s="2"/>
      <c r="M2" s="2"/>
      <c r="N2" s="2"/>
      <c r="O2" s="2"/>
      <c r="S2" s="1" t="s">
        <v>4</v>
      </c>
      <c r="T2" s="1"/>
      <c r="U2" s="1"/>
      <c r="V2" s="1"/>
      <c r="W2" s="1"/>
      <c r="X2" s="1"/>
      <c r="Y2" s="1"/>
    </row>
    <row r="3" spans="1:30" x14ac:dyDescent="0.25">
      <c r="A3" s="19" t="s">
        <v>23</v>
      </c>
      <c r="B3" s="22">
        <f ca="1">TODAY()</f>
        <v>44432</v>
      </c>
      <c r="C3" s="23" t="s">
        <v>24</v>
      </c>
      <c r="D3" s="19"/>
      <c r="F3" s="11"/>
      <c r="G3" s="12" t="s">
        <v>6</v>
      </c>
      <c r="H3" s="8">
        <v>0.05</v>
      </c>
      <c r="K3" s="2"/>
      <c r="L3" s="2"/>
      <c r="M3" s="2"/>
      <c r="N3" s="2"/>
      <c r="O3" s="2"/>
    </row>
    <row r="4" spans="1:30" x14ac:dyDescent="0.25">
      <c r="A4" s="19" t="s">
        <v>25</v>
      </c>
      <c r="B4" s="24">
        <f ca="1">NOW()</f>
        <v>44432.446282291668</v>
      </c>
      <c r="C4" s="23" t="s">
        <v>24</v>
      </c>
      <c r="D4" s="19"/>
      <c r="F4" s="9"/>
      <c r="G4" s="10" t="s">
        <v>1</v>
      </c>
      <c r="H4" s="7">
        <v>2.5000000000000001E-2</v>
      </c>
      <c r="K4" s="2"/>
      <c r="L4" s="2"/>
      <c r="M4" s="2"/>
      <c r="N4" s="2"/>
      <c r="O4" s="2"/>
      <c r="S4" s="1" t="s">
        <v>10</v>
      </c>
      <c r="T4" s="1"/>
      <c r="U4" s="1"/>
      <c r="V4" s="1"/>
      <c r="W4" s="1"/>
      <c r="X4" s="1"/>
      <c r="Y4" s="1"/>
      <c r="Z4" s="1"/>
      <c r="AA4" s="1"/>
    </row>
    <row r="5" spans="1:30" x14ac:dyDescent="0.25">
      <c r="A5" s="19"/>
      <c r="B5" s="20"/>
      <c r="C5" s="19"/>
      <c r="D5" s="19"/>
      <c r="G5" s="5"/>
      <c r="K5" s="2"/>
      <c r="L5" s="2"/>
      <c r="M5" s="2"/>
      <c r="N5" s="2"/>
      <c r="O5" s="2"/>
    </row>
    <row r="6" spans="1:30" x14ac:dyDescent="0.25">
      <c r="A6" s="19"/>
      <c r="B6" s="20"/>
      <c r="C6" s="19"/>
      <c r="D6" s="19"/>
      <c r="K6" s="2"/>
      <c r="L6" s="2"/>
      <c r="M6" s="2"/>
      <c r="N6" s="2"/>
      <c r="O6" s="2"/>
      <c r="S6" s="1" t="s">
        <v>26</v>
      </c>
      <c r="T6" s="1"/>
      <c r="U6" s="1"/>
      <c r="V6" s="1"/>
      <c r="W6" s="1"/>
      <c r="X6" s="1"/>
    </row>
    <row r="7" spans="1:30" x14ac:dyDescent="0.25">
      <c r="F7" s="53" t="s">
        <v>11</v>
      </c>
      <c r="G7" s="53"/>
      <c r="H7" s="54"/>
      <c r="K7" s="2"/>
      <c r="L7" s="2"/>
      <c r="M7" s="2"/>
      <c r="N7" s="2"/>
      <c r="O7" s="2"/>
      <c r="S7" s="1" t="s">
        <v>2</v>
      </c>
      <c r="T7" s="1"/>
      <c r="U7" s="1"/>
      <c r="V7" s="1"/>
      <c r="W7" s="1"/>
      <c r="X7" s="1"/>
    </row>
    <row r="8" spans="1:30" ht="16.5" x14ac:dyDescent="0.3">
      <c r="F8" s="15" t="s">
        <v>0</v>
      </c>
      <c r="G8" s="55">
        <f>K13*H2+K13</f>
        <v>0</v>
      </c>
      <c r="H8" s="56"/>
      <c r="K8" s="2"/>
      <c r="L8" s="2"/>
      <c r="M8" s="2"/>
      <c r="N8" s="2"/>
      <c r="O8" s="2"/>
      <c r="S8" s="1" t="s">
        <v>27</v>
      </c>
      <c r="T8" s="1"/>
      <c r="U8" s="1"/>
      <c r="V8" s="1"/>
      <c r="W8" s="1"/>
      <c r="X8" s="1"/>
    </row>
    <row r="9" spans="1:30" x14ac:dyDescent="0.25">
      <c r="F9" s="11" t="s">
        <v>6</v>
      </c>
      <c r="G9" s="16"/>
      <c r="H9" s="13">
        <f>M13*H3+M13</f>
        <v>0</v>
      </c>
      <c r="K9" s="2"/>
      <c r="L9" s="2"/>
      <c r="M9" s="2"/>
      <c r="N9" s="2"/>
      <c r="O9" s="2"/>
    </row>
    <row r="10" spans="1:30" x14ac:dyDescent="0.25">
      <c r="F10" s="9" t="s">
        <v>1</v>
      </c>
      <c r="G10" s="49">
        <f>O13*H4+O13</f>
        <v>0</v>
      </c>
      <c r="H10" s="50"/>
      <c r="S10" s="1" t="s">
        <v>5</v>
      </c>
      <c r="T10" s="1"/>
      <c r="U10" s="1"/>
      <c r="V10" s="1"/>
    </row>
    <row r="11" spans="1:30" x14ac:dyDescent="0.25">
      <c r="S11" s="1" t="s">
        <v>7</v>
      </c>
      <c r="T11" s="1"/>
      <c r="U11" s="1"/>
      <c r="V11" s="1"/>
    </row>
    <row r="12" spans="1:30" ht="16.5" thickBot="1" x14ac:dyDescent="0.3">
      <c r="S12" s="1" t="s">
        <v>8</v>
      </c>
      <c r="T12" s="1"/>
      <c r="U12" s="1"/>
      <c r="V12" s="1"/>
    </row>
    <row r="13" spans="1:30" ht="16.5" thickBot="1" x14ac:dyDescent="0.3">
      <c r="K13" s="4">
        <f>SUM(K16:K480)</f>
        <v>0</v>
      </c>
      <c r="M13" s="4">
        <f>SUM(M16:M480)</f>
        <v>0</v>
      </c>
      <c r="O13" s="3">
        <f>SUM(O16:O480)</f>
        <v>0</v>
      </c>
      <c r="S13" s="1" t="s">
        <v>9</v>
      </c>
      <c r="T13" s="1"/>
      <c r="U13" s="1"/>
      <c r="V13" s="1"/>
    </row>
    <row r="15" spans="1:30" x14ac:dyDescent="0.25">
      <c r="A15" s="14"/>
      <c r="B15" s="14"/>
      <c r="C15" s="14"/>
      <c r="D15" s="14"/>
      <c r="E15" s="14"/>
      <c r="F15" s="14"/>
      <c r="G15" s="14"/>
      <c r="H15" s="14"/>
      <c r="I15" s="14"/>
      <c r="J15" s="14"/>
      <c r="K15" s="14"/>
      <c r="L15" s="14"/>
      <c r="M15" s="14"/>
      <c r="N15" s="14"/>
      <c r="O15" s="14"/>
      <c r="P15" s="6" t="s">
        <v>16</v>
      </c>
      <c r="Q15" s="6" t="s">
        <v>20</v>
      </c>
      <c r="S15" s="1" t="s">
        <v>256</v>
      </c>
      <c r="T15" s="1"/>
      <c r="U15" s="1"/>
      <c r="V15" s="1"/>
      <c r="W15" s="1"/>
      <c r="X15" s="1"/>
      <c r="Y15" s="1"/>
      <c r="Z15" s="1"/>
      <c r="AA15" s="1"/>
      <c r="AB15" s="1"/>
      <c r="AC15" s="1"/>
      <c r="AD15" s="1"/>
    </row>
    <row r="16" spans="1:30" x14ac:dyDescent="0.25">
      <c r="P16" s="17">
        <f>O16*$H$4+O16</f>
        <v>0</v>
      </c>
      <c r="Q16" s="18"/>
      <c r="T16" s="1" t="s">
        <v>22</v>
      </c>
      <c r="U16" s="1"/>
      <c r="V16" s="1"/>
      <c r="W16" s="1"/>
      <c r="X16" s="1"/>
      <c r="Y16" s="1"/>
      <c r="Z16" s="1"/>
      <c r="AA16" s="1"/>
      <c r="AB16" s="1"/>
      <c r="AC16" s="1"/>
    </row>
    <row r="17" spans="16:29" x14ac:dyDescent="0.25">
      <c r="P17" s="17">
        <f t="shared" ref="P17:P80" si="0">O17*$H$4+O17</f>
        <v>0</v>
      </c>
      <c r="Q17" s="18"/>
    </row>
    <row r="18" spans="16:29" x14ac:dyDescent="0.25">
      <c r="P18" s="17">
        <f t="shared" si="0"/>
        <v>0</v>
      </c>
      <c r="Q18" s="18"/>
      <c r="S18" s="1" t="s">
        <v>12</v>
      </c>
      <c r="T18" s="1"/>
      <c r="U18" s="1"/>
      <c r="V18" s="1"/>
      <c r="W18" s="1"/>
      <c r="X18" s="1"/>
      <c r="Y18" s="1"/>
      <c r="Z18" s="1"/>
      <c r="AA18" s="1"/>
    </row>
    <row r="19" spans="16:29" x14ac:dyDescent="0.25">
      <c r="P19" s="17">
        <f t="shared" si="0"/>
        <v>0</v>
      </c>
      <c r="Q19" s="18"/>
      <c r="S19" s="1" t="s">
        <v>13</v>
      </c>
      <c r="T19" s="1"/>
      <c r="U19" s="1"/>
      <c r="V19" s="1"/>
      <c r="W19" s="1"/>
      <c r="X19" s="1"/>
      <c r="Y19" s="1"/>
      <c r="Z19" s="1"/>
      <c r="AA19" s="1"/>
    </row>
    <row r="20" spans="16:29" x14ac:dyDescent="0.25">
      <c r="P20" s="17">
        <f t="shared" si="0"/>
        <v>0</v>
      </c>
      <c r="Q20" s="18"/>
    </row>
    <row r="21" spans="16:29" x14ac:dyDescent="0.25">
      <c r="P21" s="17">
        <f t="shared" si="0"/>
        <v>0</v>
      </c>
      <c r="Q21" s="18"/>
      <c r="S21" s="1" t="s">
        <v>15</v>
      </c>
      <c r="T21" s="1"/>
      <c r="U21" s="1"/>
      <c r="V21" s="1"/>
      <c r="W21" s="1"/>
      <c r="X21" s="1"/>
      <c r="Y21" s="1"/>
      <c r="Z21" s="1"/>
      <c r="AA21" s="1"/>
      <c r="AB21" s="1"/>
      <c r="AC21" s="1"/>
    </row>
    <row r="22" spans="16:29" x14ac:dyDescent="0.25">
      <c r="P22" s="17">
        <f t="shared" si="0"/>
        <v>0</v>
      </c>
      <c r="Q22" s="18"/>
      <c r="T22" s="1" t="s">
        <v>14</v>
      </c>
      <c r="U22" s="1"/>
      <c r="V22" s="1"/>
      <c r="W22" s="1"/>
      <c r="X22" s="1"/>
      <c r="Y22" s="1"/>
      <c r="Z22" s="1"/>
      <c r="AA22" s="1"/>
      <c r="AB22" s="1"/>
      <c r="AC22" s="1"/>
    </row>
    <row r="23" spans="16:29" x14ac:dyDescent="0.25">
      <c r="P23" s="17">
        <f t="shared" si="0"/>
        <v>0</v>
      </c>
      <c r="Q23" s="18"/>
      <c r="T23" s="1" t="s">
        <v>17</v>
      </c>
      <c r="U23" s="1"/>
      <c r="V23" s="1"/>
      <c r="W23" s="1"/>
      <c r="X23" s="1"/>
      <c r="Y23" s="1"/>
      <c r="Z23" s="1"/>
      <c r="AA23" s="1"/>
      <c r="AB23" s="1"/>
      <c r="AC23" s="1"/>
    </row>
    <row r="24" spans="16:29" x14ac:dyDescent="0.25">
      <c r="P24" s="17">
        <f t="shared" si="0"/>
        <v>0</v>
      </c>
      <c r="Q24" s="18"/>
    </row>
    <row r="25" spans="16:29" x14ac:dyDescent="0.25">
      <c r="P25" s="17">
        <f t="shared" si="0"/>
        <v>0</v>
      </c>
      <c r="Q25" s="18"/>
      <c r="S25" s="1" t="s">
        <v>18</v>
      </c>
      <c r="T25" s="1"/>
      <c r="U25" s="1"/>
      <c r="V25" s="1"/>
      <c r="W25" s="1"/>
      <c r="X25" s="1"/>
      <c r="Y25" s="1"/>
      <c r="Z25" s="1"/>
      <c r="AA25" s="1"/>
      <c r="AB25" s="1"/>
    </row>
    <row r="26" spans="16:29" x14ac:dyDescent="0.25">
      <c r="P26" s="17">
        <f t="shared" si="0"/>
        <v>0</v>
      </c>
      <c r="Q26" s="18"/>
      <c r="T26" s="1" t="s">
        <v>19</v>
      </c>
      <c r="U26" s="1"/>
      <c r="V26" s="1"/>
      <c r="W26" s="1"/>
      <c r="X26" s="1"/>
      <c r="Y26" s="1"/>
      <c r="Z26" s="1"/>
      <c r="AA26" s="1"/>
      <c r="AB26" s="1"/>
    </row>
    <row r="27" spans="16:29" x14ac:dyDescent="0.25">
      <c r="P27" s="17">
        <f t="shared" si="0"/>
        <v>0</v>
      </c>
      <c r="Q27" s="18"/>
      <c r="T27" s="1" t="s">
        <v>21</v>
      </c>
      <c r="U27" s="1"/>
      <c r="V27" s="1"/>
      <c r="W27" s="1"/>
      <c r="X27" s="1"/>
      <c r="Y27" s="1"/>
      <c r="Z27" s="1"/>
      <c r="AA27" s="1"/>
      <c r="AB27" s="1"/>
    </row>
    <row r="28" spans="16:29" x14ac:dyDescent="0.25">
      <c r="P28" s="17">
        <f t="shared" si="0"/>
        <v>0</v>
      </c>
      <c r="Q28" s="18"/>
    </row>
    <row r="29" spans="16:29" x14ac:dyDescent="0.25">
      <c r="P29" s="17">
        <f t="shared" si="0"/>
        <v>0</v>
      </c>
      <c r="Q29" s="18"/>
    </row>
    <row r="30" spans="16:29" x14ac:dyDescent="0.25">
      <c r="P30" s="17">
        <f t="shared" si="0"/>
        <v>0</v>
      </c>
      <c r="Q30" s="18"/>
    </row>
    <row r="31" spans="16:29" x14ac:dyDescent="0.25">
      <c r="P31" s="17">
        <f t="shared" si="0"/>
        <v>0</v>
      </c>
      <c r="Q31" s="18"/>
    </row>
    <row r="32" spans="16:29" x14ac:dyDescent="0.25">
      <c r="P32" s="17">
        <f t="shared" si="0"/>
        <v>0</v>
      </c>
      <c r="Q32" s="18"/>
    </row>
    <row r="33" spans="16:17" x14ac:dyDescent="0.25">
      <c r="P33" s="17">
        <f t="shared" si="0"/>
        <v>0</v>
      </c>
      <c r="Q33" s="18"/>
    </row>
    <row r="34" spans="16:17" x14ac:dyDescent="0.25">
      <c r="P34" s="17">
        <f t="shared" si="0"/>
        <v>0</v>
      </c>
      <c r="Q34" s="18"/>
    </row>
    <row r="35" spans="16:17" x14ac:dyDescent="0.25">
      <c r="P35" s="17">
        <f t="shared" si="0"/>
        <v>0</v>
      </c>
      <c r="Q35" s="18"/>
    </row>
    <row r="36" spans="16:17" x14ac:dyDescent="0.25">
      <c r="P36" s="17">
        <f t="shared" si="0"/>
        <v>0</v>
      </c>
      <c r="Q36" s="18"/>
    </row>
    <row r="37" spans="16:17" x14ac:dyDescent="0.25">
      <c r="P37" s="17">
        <f t="shared" si="0"/>
        <v>0</v>
      </c>
      <c r="Q37" s="18"/>
    </row>
    <row r="38" spans="16:17" x14ac:dyDescent="0.25">
      <c r="P38" s="17">
        <f t="shared" si="0"/>
        <v>0</v>
      </c>
      <c r="Q38" s="18"/>
    </row>
    <row r="39" spans="16:17" x14ac:dyDescent="0.25">
      <c r="P39" s="17">
        <f t="shared" si="0"/>
        <v>0</v>
      </c>
      <c r="Q39" s="18"/>
    </row>
    <row r="40" spans="16:17" x14ac:dyDescent="0.25">
      <c r="P40" s="17">
        <f t="shared" si="0"/>
        <v>0</v>
      </c>
      <c r="Q40" s="18"/>
    </row>
    <row r="41" spans="16:17" x14ac:dyDescent="0.25">
      <c r="P41" s="17">
        <f t="shared" si="0"/>
        <v>0</v>
      </c>
      <c r="Q41" s="18"/>
    </row>
    <row r="42" spans="16:17" x14ac:dyDescent="0.25">
      <c r="P42" s="17">
        <f t="shared" si="0"/>
        <v>0</v>
      </c>
      <c r="Q42" s="18"/>
    </row>
    <row r="43" spans="16:17" x14ac:dyDescent="0.25">
      <c r="P43" s="17">
        <f t="shared" si="0"/>
        <v>0</v>
      </c>
      <c r="Q43" s="18"/>
    </row>
    <row r="44" spans="16:17" x14ac:dyDescent="0.25">
      <c r="P44" s="17">
        <f t="shared" si="0"/>
        <v>0</v>
      </c>
      <c r="Q44" s="18"/>
    </row>
    <row r="45" spans="16:17" x14ac:dyDescent="0.25">
      <c r="P45" s="17">
        <f t="shared" si="0"/>
        <v>0</v>
      </c>
      <c r="Q45" s="18"/>
    </row>
    <row r="46" spans="16:17" x14ac:dyDescent="0.25">
      <c r="P46" s="17">
        <f t="shared" si="0"/>
        <v>0</v>
      </c>
      <c r="Q46" s="18"/>
    </row>
    <row r="47" spans="16:17" x14ac:dyDescent="0.25">
      <c r="P47" s="17">
        <f t="shared" si="0"/>
        <v>0</v>
      </c>
      <c r="Q47" s="18"/>
    </row>
    <row r="48" spans="16:17" x14ac:dyDescent="0.25">
      <c r="P48" s="17">
        <f t="shared" si="0"/>
        <v>0</v>
      </c>
      <c r="Q48" s="18"/>
    </row>
    <row r="49" spans="16:17" x14ac:dyDescent="0.25">
      <c r="P49" s="17">
        <f t="shared" si="0"/>
        <v>0</v>
      </c>
      <c r="Q49" s="18"/>
    </row>
    <row r="50" spans="16:17" x14ac:dyDescent="0.25">
      <c r="P50" s="17">
        <f t="shared" si="0"/>
        <v>0</v>
      </c>
      <c r="Q50" s="18"/>
    </row>
    <row r="51" spans="16:17" x14ac:dyDescent="0.25">
      <c r="P51" s="17">
        <f t="shared" si="0"/>
        <v>0</v>
      </c>
      <c r="Q51" s="18"/>
    </row>
    <row r="52" spans="16:17" x14ac:dyDescent="0.25">
      <c r="P52" s="17">
        <f t="shared" si="0"/>
        <v>0</v>
      </c>
      <c r="Q52" s="18"/>
    </row>
    <row r="53" spans="16:17" x14ac:dyDescent="0.25">
      <c r="P53" s="17">
        <f t="shared" si="0"/>
        <v>0</v>
      </c>
      <c r="Q53" s="18"/>
    </row>
    <row r="54" spans="16:17" x14ac:dyDescent="0.25">
      <c r="P54" s="17">
        <f t="shared" si="0"/>
        <v>0</v>
      </c>
      <c r="Q54" s="18"/>
    </row>
    <row r="55" spans="16:17" x14ac:dyDescent="0.25">
      <c r="P55" s="17">
        <f t="shared" si="0"/>
        <v>0</v>
      </c>
      <c r="Q55" s="18"/>
    </row>
    <row r="56" spans="16:17" x14ac:dyDescent="0.25">
      <c r="P56" s="17">
        <f t="shared" si="0"/>
        <v>0</v>
      </c>
      <c r="Q56" s="18"/>
    </row>
    <row r="57" spans="16:17" x14ac:dyDescent="0.25">
      <c r="P57" s="17">
        <f t="shared" si="0"/>
        <v>0</v>
      </c>
      <c r="Q57" s="18"/>
    </row>
    <row r="58" spans="16:17" x14ac:dyDescent="0.25">
      <c r="P58" s="17">
        <f t="shared" si="0"/>
        <v>0</v>
      </c>
      <c r="Q58" s="18"/>
    </row>
    <row r="59" spans="16:17" x14ac:dyDescent="0.25">
      <c r="P59" s="17">
        <f t="shared" si="0"/>
        <v>0</v>
      </c>
      <c r="Q59" s="18"/>
    </row>
    <row r="60" spans="16:17" x14ac:dyDescent="0.25">
      <c r="P60" s="17">
        <f t="shared" si="0"/>
        <v>0</v>
      </c>
      <c r="Q60" s="18"/>
    </row>
    <row r="61" spans="16:17" x14ac:dyDescent="0.25">
      <c r="P61" s="17">
        <f t="shared" si="0"/>
        <v>0</v>
      </c>
      <c r="Q61" s="18"/>
    </row>
    <row r="62" spans="16:17" x14ac:dyDescent="0.25">
      <c r="P62" s="17">
        <f t="shared" si="0"/>
        <v>0</v>
      </c>
      <c r="Q62" s="18"/>
    </row>
    <row r="63" spans="16:17" x14ac:dyDescent="0.25">
      <c r="P63" s="17">
        <f t="shared" si="0"/>
        <v>0</v>
      </c>
      <c r="Q63" s="18"/>
    </row>
    <row r="64" spans="16:17" x14ac:dyDescent="0.25">
      <c r="P64" s="17">
        <f t="shared" si="0"/>
        <v>0</v>
      </c>
      <c r="Q64" s="18"/>
    </row>
    <row r="65" spans="16:17" x14ac:dyDescent="0.25">
      <c r="P65" s="17">
        <f t="shared" si="0"/>
        <v>0</v>
      </c>
      <c r="Q65" s="18"/>
    </row>
    <row r="66" spans="16:17" x14ac:dyDescent="0.25">
      <c r="P66" s="17">
        <f t="shared" si="0"/>
        <v>0</v>
      </c>
      <c r="Q66" s="18"/>
    </row>
    <row r="67" spans="16:17" x14ac:dyDescent="0.25">
      <c r="P67" s="17">
        <f t="shared" si="0"/>
        <v>0</v>
      </c>
      <c r="Q67" s="18"/>
    </row>
    <row r="68" spans="16:17" x14ac:dyDescent="0.25">
      <c r="P68" s="17">
        <f t="shared" si="0"/>
        <v>0</v>
      </c>
      <c r="Q68" s="18"/>
    </row>
    <row r="69" spans="16:17" x14ac:dyDescent="0.25">
      <c r="P69" s="17">
        <f t="shared" si="0"/>
        <v>0</v>
      </c>
      <c r="Q69" s="18"/>
    </row>
    <row r="70" spans="16:17" x14ac:dyDescent="0.25">
      <c r="P70" s="17">
        <f t="shared" si="0"/>
        <v>0</v>
      </c>
      <c r="Q70" s="18"/>
    </row>
    <row r="71" spans="16:17" x14ac:dyDescent="0.25">
      <c r="P71" s="17">
        <f t="shared" si="0"/>
        <v>0</v>
      </c>
      <c r="Q71" s="18"/>
    </row>
    <row r="72" spans="16:17" x14ac:dyDescent="0.25">
      <c r="P72" s="17">
        <f t="shared" si="0"/>
        <v>0</v>
      </c>
      <c r="Q72" s="18"/>
    </row>
    <row r="73" spans="16:17" x14ac:dyDescent="0.25">
      <c r="P73" s="17">
        <f t="shared" si="0"/>
        <v>0</v>
      </c>
      <c r="Q73" s="18"/>
    </row>
    <row r="74" spans="16:17" x14ac:dyDescent="0.25">
      <c r="P74" s="17">
        <f t="shared" si="0"/>
        <v>0</v>
      </c>
      <c r="Q74" s="18"/>
    </row>
    <row r="75" spans="16:17" x14ac:dyDescent="0.25">
      <c r="P75" s="17">
        <f t="shared" si="0"/>
        <v>0</v>
      </c>
      <c r="Q75" s="18"/>
    </row>
    <row r="76" spans="16:17" x14ac:dyDescent="0.25">
      <c r="P76" s="17">
        <f t="shared" si="0"/>
        <v>0</v>
      </c>
      <c r="Q76" s="18"/>
    </row>
    <row r="77" spans="16:17" x14ac:dyDescent="0.25">
      <c r="P77" s="17">
        <f t="shared" si="0"/>
        <v>0</v>
      </c>
      <c r="Q77" s="18"/>
    </row>
    <row r="78" spans="16:17" x14ac:dyDescent="0.25">
      <c r="P78" s="17">
        <f t="shared" si="0"/>
        <v>0</v>
      </c>
      <c r="Q78" s="18"/>
    </row>
    <row r="79" spans="16:17" x14ac:dyDescent="0.25">
      <c r="P79" s="17">
        <f t="shared" si="0"/>
        <v>0</v>
      </c>
      <c r="Q79" s="18"/>
    </row>
    <row r="80" spans="16:17" x14ac:dyDescent="0.25">
      <c r="P80" s="17">
        <f t="shared" si="0"/>
        <v>0</v>
      </c>
      <c r="Q80" s="18"/>
    </row>
    <row r="81" spans="16:17" x14ac:dyDescent="0.25">
      <c r="P81" s="17">
        <f t="shared" ref="P81:P144" si="1">O81*$H$4+O81</f>
        <v>0</v>
      </c>
      <c r="Q81" s="18"/>
    </row>
    <row r="82" spans="16:17" x14ac:dyDescent="0.25">
      <c r="P82" s="17">
        <f t="shared" si="1"/>
        <v>0</v>
      </c>
      <c r="Q82" s="18"/>
    </row>
    <row r="83" spans="16:17" x14ac:dyDescent="0.25">
      <c r="P83" s="17">
        <f t="shared" si="1"/>
        <v>0</v>
      </c>
      <c r="Q83" s="18"/>
    </row>
    <row r="84" spans="16:17" x14ac:dyDescent="0.25">
      <c r="P84" s="17">
        <f t="shared" si="1"/>
        <v>0</v>
      </c>
      <c r="Q84" s="18"/>
    </row>
    <row r="85" spans="16:17" x14ac:dyDescent="0.25">
      <c r="P85" s="17">
        <f t="shared" si="1"/>
        <v>0</v>
      </c>
      <c r="Q85" s="18"/>
    </row>
    <row r="86" spans="16:17" x14ac:dyDescent="0.25">
      <c r="P86" s="17">
        <f t="shared" si="1"/>
        <v>0</v>
      </c>
      <c r="Q86" s="18"/>
    </row>
    <row r="87" spans="16:17" x14ac:dyDescent="0.25">
      <c r="P87" s="17">
        <f t="shared" si="1"/>
        <v>0</v>
      </c>
      <c r="Q87" s="18"/>
    </row>
    <row r="88" spans="16:17" x14ac:dyDescent="0.25">
      <c r="P88" s="17">
        <f t="shared" si="1"/>
        <v>0</v>
      </c>
      <c r="Q88" s="18"/>
    </row>
    <row r="89" spans="16:17" x14ac:dyDescent="0.25">
      <c r="P89" s="17">
        <f t="shared" si="1"/>
        <v>0</v>
      </c>
      <c r="Q89" s="18"/>
    </row>
    <row r="90" spans="16:17" x14ac:dyDescent="0.25">
      <c r="P90" s="17">
        <f t="shared" si="1"/>
        <v>0</v>
      </c>
      <c r="Q90" s="18"/>
    </row>
    <row r="91" spans="16:17" x14ac:dyDescent="0.25">
      <c r="P91" s="17">
        <f t="shared" si="1"/>
        <v>0</v>
      </c>
      <c r="Q91" s="18"/>
    </row>
    <row r="92" spans="16:17" x14ac:dyDescent="0.25">
      <c r="P92" s="17">
        <f t="shared" si="1"/>
        <v>0</v>
      </c>
      <c r="Q92" s="18"/>
    </row>
    <row r="93" spans="16:17" x14ac:dyDescent="0.25">
      <c r="P93" s="17">
        <f t="shared" si="1"/>
        <v>0</v>
      </c>
      <c r="Q93" s="18"/>
    </row>
    <row r="94" spans="16:17" x14ac:dyDescent="0.25">
      <c r="P94" s="17">
        <f t="shared" si="1"/>
        <v>0</v>
      </c>
      <c r="Q94" s="18"/>
    </row>
    <row r="95" spans="16:17" x14ac:dyDescent="0.25">
      <c r="P95" s="17">
        <f t="shared" si="1"/>
        <v>0</v>
      </c>
      <c r="Q95" s="18"/>
    </row>
    <row r="96" spans="16:17" x14ac:dyDescent="0.25">
      <c r="P96" s="17">
        <f t="shared" si="1"/>
        <v>0</v>
      </c>
      <c r="Q96" s="18"/>
    </row>
    <row r="97" spans="16:17" x14ac:dyDescent="0.25">
      <c r="P97" s="17">
        <f t="shared" si="1"/>
        <v>0</v>
      </c>
      <c r="Q97" s="18"/>
    </row>
    <row r="98" spans="16:17" x14ac:dyDescent="0.25">
      <c r="P98" s="17">
        <f t="shared" si="1"/>
        <v>0</v>
      </c>
      <c r="Q98" s="18"/>
    </row>
    <row r="99" spans="16:17" x14ac:dyDescent="0.25">
      <c r="P99" s="17">
        <f t="shared" si="1"/>
        <v>0</v>
      </c>
      <c r="Q99" s="18"/>
    </row>
    <row r="100" spans="16:17" x14ac:dyDescent="0.25">
      <c r="P100" s="17">
        <f t="shared" si="1"/>
        <v>0</v>
      </c>
      <c r="Q100" s="18"/>
    </row>
    <row r="101" spans="16:17" x14ac:dyDescent="0.25">
      <c r="P101" s="17">
        <f t="shared" si="1"/>
        <v>0</v>
      </c>
      <c r="Q101" s="18"/>
    </row>
    <row r="102" spans="16:17" x14ac:dyDescent="0.25">
      <c r="P102" s="17">
        <f t="shared" si="1"/>
        <v>0</v>
      </c>
      <c r="Q102" s="18"/>
    </row>
    <row r="103" spans="16:17" x14ac:dyDescent="0.25">
      <c r="P103" s="17">
        <f t="shared" si="1"/>
        <v>0</v>
      </c>
      <c r="Q103" s="18"/>
    </row>
    <row r="104" spans="16:17" x14ac:dyDescent="0.25">
      <c r="P104" s="17">
        <f t="shared" si="1"/>
        <v>0</v>
      </c>
      <c r="Q104" s="18"/>
    </row>
    <row r="105" spans="16:17" x14ac:dyDescent="0.25">
      <c r="P105" s="17">
        <f t="shared" si="1"/>
        <v>0</v>
      </c>
      <c r="Q105" s="18"/>
    </row>
    <row r="106" spans="16:17" x14ac:dyDescent="0.25">
      <c r="P106" s="17">
        <f t="shared" si="1"/>
        <v>0</v>
      </c>
      <c r="Q106" s="18"/>
    </row>
    <row r="107" spans="16:17" x14ac:dyDescent="0.25">
      <c r="P107" s="17">
        <f t="shared" si="1"/>
        <v>0</v>
      </c>
      <c r="Q107" s="18"/>
    </row>
    <row r="108" spans="16:17" x14ac:dyDescent="0.25">
      <c r="P108" s="17">
        <f t="shared" si="1"/>
        <v>0</v>
      </c>
      <c r="Q108" s="18"/>
    </row>
    <row r="109" spans="16:17" x14ac:dyDescent="0.25">
      <c r="P109" s="17">
        <f t="shared" si="1"/>
        <v>0</v>
      </c>
      <c r="Q109" s="18"/>
    </row>
    <row r="110" spans="16:17" x14ac:dyDescent="0.25">
      <c r="P110" s="17">
        <f t="shared" si="1"/>
        <v>0</v>
      </c>
      <c r="Q110" s="18"/>
    </row>
    <row r="111" spans="16:17" x14ac:dyDescent="0.25">
      <c r="P111" s="17">
        <f t="shared" si="1"/>
        <v>0</v>
      </c>
      <c r="Q111" s="18"/>
    </row>
    <row r="112" spans="16:17" x14ac:dyDescent="0.25">
      <c r="P112" s="17">
        <f t="shared" si="1"/>
        <v>0</v>
      </c>
      <c r="Q112" s="18"/>
    </row>
    <row r="113" spans="16:17" x14ac:dyDescent="0.25">
      <c r="P113" s="17">
        <f t="shared" si="1"/>
        <v>0</v>
      </c>
      <c r="Q113" s="18"/>
    </row>
    <row r="114" spans="16:17" x14ac:dyDescent="0.25">
      <c r="P114" s="17">
        <f t="shared" si="1"/>
        <v>0</v>
      </c>
      <c r="Q114" s="18"/>
    </row>
    <row r="115" spans="16:17" x14ac:dyDescent="0.25">
      <c r="P115" s="17">
        <f t="shared" si="1"/>
        <v>0</v>
      </c>
      <c r="Q115" s="18"/>
    </row>
    <row r="116" spans="16:17" x14ac:dyDescent="0.25">
      <c r="P116" s="17">
        <f t="shared" si="1"/>
        <v>0</v>
      </c>
      <c r="Q116" s="18"/>
    </row>
    <row r="117" spans="16:17" x14ac:dyDescent="0.25">
      <c r="P117" s="17">
        <f t="shared" si="1"/>
        <v>0</v>
      </c>
      <c r="Q117" s="18"/>
    </row>
    <row r="118" spans="16:17" x14ac:dyDescent="0.25">
      <c r="P118" s="17">
        <f t="shared" si="1"/>
        <v>0</v>
      </c>
      <c r="Q118" s="18"/>
    </row>
    <row r="119" spans="16:17" x14ac:dyDescent="0.25">
      <c r="P119" s="17">
        <f t="shared" si="1"/>
        <v>0</v>
      </c>
      <c r="Q119" s="18"/>
    </row>
    <row r="120" spans="16:17" x14ac:dyDescent="0.25">
      <c r="P120" s="17">
        <f t="shared" si="1"/>
        <v>0</v>
      </c>
      <c r="Q120" s="18"/>
    </row>
    <row r="121" spans="16:17" x14ac:dyDescent="0.25">
      <c r="P121" s="17">
        <f t="shared" si="1"/>
        <v>0</v>
      </c>
      <c r="Q121" s="18"/>
    </row>
    <row r="122" spans="16:17" x14ac:dyDescent="0.25">
      <c r="P122" s="17">
        <f t="shared" si="1"/>
        <v>0</v>
      </c>
      <c r="Q122" s="18"/>
    </row>
    <row r="123" spans="16:17" x14ac:dyDescent="0.25">
      <c r="P123" s="17">
        <f t="shared" si="1"/>
        <v>0</v>
      </c>
      <c r="Q123" s="18"/>
    </row>
    <row r="124" spans="16:17" x14ac:dyDescent="0.25">
      <c r="P124" s="17">
        <f t="shared" si="1"/>
        <v>0</v>
      </c>
      <c r="Q124" s="18"/>
    </row>
    <row r="125" spans="16:17" x14ac:dyDescent="0.25">
      <c r="P125" s="17">
        <f t="shared" si="1"/>
        <v>0</v>
      </c>
      <c r="Q125" s="18"/>
    </row>
    <row r="126" spans="16:17" x14ac:dyDescent="0.25">
      <c r="P126" s="17">
        <f t="shared" si="1"/>
        <v>0</v>
      </c>
      <c r="Q126" s="18"/>
    </row>
    <row r="127" spans="16:17" x14ac:dyDescent="0.25">
      <c r="P127" s="17">
        <f t="shared" si="1"/>
        <v>0</v>
      </c>
      <c r="Q127" s="18"/>
    </row>
    <row r="128" spans="16:17" x14ac:dyDescent="0.25">
      <c r="P128" s="17">
        <f t="shared" si="1"/>
        <v>0</v>
      </c>
      <c r="Q128" s="18"/>
    </row>
    <row r="129" spans="16:17" x14ac:dyDescent="0.25">
      <c r="P129" s="17">
        <f t="shared" si="1"/>
        <v>0</v>
      </c>
      <c r="Q129" s="18"/>
    </row>
    <row r="130" spans="16:17" x14ac:dyDescent="0.25">
      <c r="P130" s="17">
        <f t="shared" si="1"/>
        <v>0</v>
      </c>
      <c r="Q130" s="18"/>
    </row>
    <row r="131" spans="16:17" x14ac:dyDescent="0.25">
      <c r="P131" s="17">
        <f t="shared" si="1"/>
        <v>0</v>
      </c>
      <c r="Q131" s="18"/>
    </row>
    <row r="132" spans="16:17" x14ac:dyDescent="0.25">
      <c r="P132" s="17">
        <f t="shared" si="1"/>
        <v>0</v>
      </c>
      <c r="Q132" s="18"/>
    </row>
    <row r="133" spans="16:17" x14ac:dyDescent="0.25">
      <c r="P133" s="17">
        <f t="shared" si="1"/>
        <v>0</v>
      </c>
      <c r="Q133" s="18"/>
    </row>
    <row r="134" spans="16:17" x14ac:dyDescent="0.25">
      <c r="P134" s="17">
        <f t="shared" si="1"/>
        <v>0</v>
      </c>
      <c r="Q134" s="18"/>
    </row>
    <row r="135" spans="16:17" x14ac:dyDescent="0.25">
      <c r="P135" s="17">
        <f t="shared" si="1"/>
        <v>0</v>
      </c>
      <c r="Q135" s="18"/>
    </row>
    <row r="136" spans="16:17" x14ac:dyDescent="0.25">
      <c r="P136" s="17">
        <f t="shared" si="1"/>
        <v>0</v>
      </c>
      <c r="Q136" s="18"/>
    </row>
    <row r="137" spans="16:17" x14ac:dyDescent="0.25">
      <c r="P137" s="17">
        <f t="shared" si="1"/>
        <v>0</v>
      </c>
      <c r="Q137" s="18"/>
    </row>
    <row r="138" spans="16:17" x14ac:dyDescent="0.25">
      <c r="P138" s="17">
        <f t="shared" si="1"/>
        <v>0</v>
      </c>
      <c r="Q138" s="18"/>
    </row>
    <row r="139" spans="16:17" x14ac:dyDescent="0.25">
      <c r="P139" s="17">
        <f t="shared" si="1"/>
        <v>0</v>
      </c>
      <c r="Q139" s="18"/>
    </row>
    <row r="140" spans="16:17" x14ac:dyDescent="0.25">
      <c r="P140" s="17">
        <f t="shared" si="1"/>
        <v>0</v>
      </c>
      <c r="Q140" s="18"/>
    </row>
    <row r="141" spans="16:17" x14ac:dyDescent="0.25">
      <c r="P141" s="17">
        <f t="shared" si="1"/>
        <v>0</v>
      </c>
      <c r="Q141" s="18"/>
    </row>
    <row r="142" spans="16:17" x14ac:dyDescent="0.25">
      <c r="P142" s="17">
        <f t="shared" si="1"/>
        <v>0</v>
      </c>
      <c r="Q142" s="18"/>
    </row>
    <row r="143" spans="16:17" x14ac:dyDescent="0.25">
      <c r="P143" s="17">
        <f t="shared" si="1"/>
        <v>0</v>
      </c>
      <c r="Q143" s="18"/>
    </row>
    <row r="144" spans="16:17" x14ac:dyDescent="0.25">
      <c r="P144" s="17">
        <f t="shared" si="1"/>
        <v>0</v>
      </c>
      <c r="Q144" s="18"/>
    </row>
    <row r="145" spans="16:17" x14ac:dyDescent="0.25">
      <c r="P145" s="17">
        <f t="shared" ref="P145:P208" si="2">O145*$H$4+O145</f>
        <v>0</v>
      </c>
      <c r="Q145" s="18"/>
    </row>
    <row r="146" spans="16:17" x14ac:dyDescent="0.25">
      <c r="P146" s="17">
        <f t="shared" si="2"/>
        <v>0</v>
      </c>
      <c r="Q146" s="18"/>
    </row>
    <row r="147" spans="16:17" x14ac:dyDescent="0.25">
      <c r="P147" s="17">
        <f t="shared" si="2"/>
        <v>0</v>
      </c>
      <c r="Q147" s="18"/>
    </row>
    <row r="148" spans="16:17" x14ac:dyDescent="0.25">
      <c r="P148" s="17">
        <f t="shared" si="2"/>
        <v>0</v>
      </c>
      <c r="Q148" s="18"/>
    </row>
    <row r="149" spans="16:17" x14ac:dyDescent="0.25">
      <c r="P149" s="17">
        <f t="shared" si="2"/>
        <v>0</v>
      </c>
      <c r="Q149" s="18"/>
    </row>
    <row r="150" spans="16:17" x14ac:dyDescent="0.25">
      <c r="P150" s="17">
        <f t="shared" si="2"/>
        <v>0</v>
      </c>
      <c r="Q150" s="18"/>
    </row>
    <row r="151" spans="16:17" x14ac:dyDescent="0.25">
      <c r="P151" s="17">
        <f t="shared" si="2"/>
        <v>0</v>
      </c>
      <c r="Q151" s="18"/>
    </row>
    <row r="152" spans="16:17" x14ac:dyDescent="0.25">
      <c r="P152" s="17">
        <f t="shared" si="2"/>
        <v>0</v>
      </c>
      <c r="Q152" s="18"/>
    </row>
    <row r="153" spans="16:17" x14ac:dyDescent="0.25">
      <c r="P153" s="17">
        <f t="shared" si="2"/>
        <v>0</v>
      </c>
      <c r="Q153" s="18"/>
    </row>
    <row r="154" spans="16:17" x14ac:dyDescent="0.25">
      <c r="P154" s="17">
        <f t="shared" si="2"/>
        <v>0</v>
      </c>
      <c r="Q154" s="18"/>
    </row>
    <row r="155" spans="16:17" x14ac:dyDescent="0.25">
      <c r="P155" s="17">
        <f t="shared" si="2"/>
        <v>0</v>
      </c>
      <c r="Q155" s="18"/>
    </row>
    <row r="156" spans="16:17" x14ac:dyDescent="0.25">
      <c r="P156" s="17">
        <f t="shared" si="2"/>
        <v>0</v>
      </c>
      <c r="Q156" s="18"/>
    </row>
    <row r="157" spans="16:17" x14ac:dyDescent="0.25">
      <c r="P157" s="17">
        <f t="shared" si="2"/>
        <v>0</v>
      </c>
      <c r="Q157" s="18"/>
    </row>
    <row r="158" spans="16:17" x14ac:dyDescent="0.25">
      <c r="P158" s="17">
        <f t="shared" si="2"/>
        <v>0</v>
      </c>
      <c r="Q158" s="18"/>
    </row>
    <row r="159" spans="16:17" x14ac:dyDescent="0.25">
      <c r="P159" s="17">
        <f t="shared" si="2"/>
        <v>0</v>
      </c>
      <c r="Q159" s="18"/>
    </row>
    <row r="160" spans="16:17" x14ac:dyDescent="0.25">
      <c r="P160" s="17">
        <f t="shared" si="2"/>
        <v>0</v>
      </c>
      <c r="Q160" s="18"/>
    </row>
    <row r="161" spans="16:17" x14ac:dyDescent="0.25">
      <c r="P161" s="17">
        <f t="shared" si="2"/>
        <v>0</v>
      </c>
      <c r="Q161" s="18"/>
    </row>
    <row r="162" spans="16:17" x14ac:dyDescent="0.25">
      <c r="P162" s="17">
        <f t="shared" si="2"/>
        <v>0</v>
      </c>
      <c r="Q162" s="18"/>
    </row>
    <row r="163" spans="16:17" x14ac:dyDescent="0.25">
      <c r="P163" s="17">
        <f t="shared" si="2"/>
        <v>0</v>
      </c>
      <c r="Q163" s="18"/>
    </row>
    <row r="164" spans="16:17" x14ac:dyDescent="0.25">
      <c r="P164" s="17">
        <f t="shared" si="2"/>
        <v>0</v>
      </c>
      <c r="Q164" s="18"/>
    </row>
    <row r="165" spans="16:17" x14ac:dyDescent="0.25">
      <c r="P165" s="17">
        <f t="shared" si="2"/>
        <v>0</v>
      </c>
      <c r="Q165" s="18"/>
    </row>
    <row r="166" spans="16:17" x14ac:dyDescent="0.25">
      <c r="P166" s="17">
        <f t="shared" si="2"/>
        <v>0</v>
      </c>
      <c r="Q166" s="18"/>
    </row>
    <row r="167" spans="16:17" x14ac:dyDescent="0.25">
      <c r="P167" s="17">
        <f t="shared" si="2"/>
        <v>0</v>
      </c>
      <c r="Q167" s="18"/>
    </row>
    <row r="168" spans="16:17" x14ac:dyDescent="0.25">
      <c r="P168" s="17">
        <f t="shared" si="2"/>
        <v>0</v>
      </c>
      <c r="Q168" s="18"/>
    </row>
    <row r="169" spans="16:17" x14ac:dyDescent="0.25">
      <c r="P169" s="17">
        <f t="shared" si="2"/>
        <v>0</v>
      </c>
      <c r="Q169" s="18"/>
    </row>
    <row r="170" spans="16:17" x14ac:dyDescent="0.25">
      <c r="P170" s="17">
        <f t="shared" si="2"/>
        <v>0</v>
      </c>
      <c r="Q170" s="18"/>
    </row>
    <row r="171" spans="16:17" x14ac:dyDescent="0.25">
      <c r="P171" s="17">
        <f t="shared" si="2"/>
        <v>0</v>
      </c>
      <c r="Q171" s="18"/>
    </row>
    <row r="172" spans="16:17" x14ac:dyDescent="0.25">
      <c r="P172" s="17">
        <f t="shared" si="2"/>
        <v>0</v>
      </c>
      <c r="Q172" s="18"/>
    </row>
    <row r="173" spans="16:17" x14ac:dyDescent="0.25">
      <c r="P173" s="17">
        <f t="shared" si="2"/>
        <v>0</v>
      </c>
      <c r="Q173" s="18"/>
    </row>
    <row r="174" spans="16:17" x14ac:dyDescent="0.25">
      <c r="P174" s="17">
        <f t="shared" si="2"/>
        <v>0</v>
      </c>
      <c r="Q174" s="18"/>
    </row>
    <row r="175" spans="16:17" x14ac:dyDescent="0.25">
      <c r="P175" s="17">
        <f t="shared" si="2"/>
        <v>0</v>
      </c>
      <c r="Q175" s="18"/>
    </row>
    <row r="176" spans="16:17" x14ac:dyDescent="0.25">
      <c r="P176" s="17">
        <f t="shared" si="2"/>
        <v>0</v>
      </c>
      <c r="Q176" s="18"/>
    </row>
    <row r="177" spans="16:17" x14ac:dyDescent="0.25">
      <c r="P177" s="17">
        <f t="shared" si="2"/>
        <v>0</v>
      </c>
      <c r="Q177" s="18"/>
    </row>
    <row r="178" spans="16:17" x14ac:dyDescent="0.25">
      <c r="P178" s="17">
        <f t="shared" si="2"/>
        <v>0</v>
      </c>
      <c r="Q178" s="18"/>
    </row>
    <row r="179" spans="16:17" x14ac:dyDescent="0.25">
      <c r="P179" s="17">
        <f t="shared" si="2"/>
        <v>0</v>
      </c>
      <c r="Q179" s="18"/>
    </row>
    <row r="180" spans="16:17" x14ac:dyDescent="0.25">
      <c r="P180" s="17">
        <f t="shared" si="2"/>
        <v>0</v>
      </c>
      <c r="Q180" s="18"/>
    </row>
    <row r="181" spans="16:17" x14ac:dyDescent="0.25">
      <c r="P181" s="17">
        <f t="shared" si="2"/>
        <v>0</v>
      </c>
      <c r="Q181" s="18"/>
    </row>
    <row r="182" spans="16:17" x14ac:dyDescent="0.25">
      <c r="P182" s="17">
        <f t="shared" si="2"/>
        <v>0</v>
      </c>
      <c r="Q182" s="18"/>
    </row>
    <row r="183" spans="16:17" x14ac:dyDescent="0.25">
      <c r="P183" s="17">
        <f t="shared" si="2"/>
        <v>0</v>
      </c>
      <c r="Q183" s="18"/>
    </row>
    <row r="184" spans="16:17" x14ac:dyDescent="0.25">
      <c r="P184" s="17">
        <f t="shared" si="2"/>
        <v>0</v>
      </c>
      <c r="Q184" s="18"/>
    </row>
    <row r="185" spans="16:17" x14ac:dyDescent="0.25">
      <c r="P185" s="17">
        <f t="shared" si="2"/>
        <v>0</v>
      </c>
      <c r="Q185" s="18"/>
    </row>
    <row r="186" spans="16:17" x14ac:dyDescent="0.25">
      <c r="P186" s="17">
        <f t="shared" si="2"/>
        <v>0</v>
      </c>
      <c r="Q186" s="18"/>
    </row>
    <row r="187" spans="16:17" x14ac:dyDescent="0.25">
      <c r="P187" s="17">
        <f t="shared" si="2"/>
        <v>0</v>
      </c>
      <c r="Q187" s="18"/>
    </row>
    <row r="188" spans="16:17" x14ac:dyDescent="0.25">
      <c r="P188" s="17">
        <f t="shared" si="2"/>
        <v>0</v>
      </c>
      <c r="Q188" s="18"/>
    </row>
    <row r="189" spans="16:17" x14ac:dyDescent="0.25">
      <c r="P189" s="17">
        <f t="shared" si="2"/>
        <v>0</v>
      </c>
      <c r="Q189" s="18"/>
    </row>
    <row r="190" spans="16:17" x14ac:dyDescent="0.25">
      <c r="P190" s="17">
        <f t="shared" si="2"/>
        <v>0</v>
      </c>
      <c r="Q190" s="18"/>
    </row>
    <row r="191" spans="16:17" x14ac:dyDescent="0.25">
      <c r="P191" s="17">
        <f t="shared" si="2"/>
        <v>0</v>
      </c>
      <c r="Q191" s="18"/>
    </row>
    <row r="192" spans="16:17" x14ac:dyDescent="0.25">
      <c r="P192" s="17">
        <f t="shared" si="2"/>
        <v>0</v>
      </c>
      <c r="Q192" s="18"/>
    </row>
    <row r="193" spans="16:17" x14ac:dyDescent="0.25">
      <c r="P193" s="17">
        <f t="shared" si="2"/>
        <v>0</v>
      </c>
      <c r="Q193" s="18"/>
    </row>
    <row r="194" spans="16:17" x14ac:dyDescent="0.25">
      <c r="P194" s="17">
        <f t="shared" si="2"/>
        <v>0</v>
      </c>
      <c r="Q194" s="18"/>
    </row>
    <row r="195" spans="16:17" x14ac:dyDescent="0.25">
      <c r="P195" s="17">
        <f t="shared" si="2"/>
        <v>0</v>
      </c>
      <c r="Q195" s="18"/>
    </row>
    <row r="196" spans="16:17" x14ac:dyDescent="0.25">
      <c r="P196" s="17">
        <f t="shared" si="2"/>
        <v>0</v>
      </c>
      <c r="Q196" s="18"/>
    </row>
    <row r="197" spans="16:17" x14ac:dyDescent="0.25">
      <c r="P197" s="17">
        <f t="shared" si="2"/>
        <v>0</v>
      </c>
      <c r="Q197" s="18"/>
    </row>
    <row r="198" spans="16:17" x14ac:dyDescent="0.25">
      <c r="P198" s="17">
        <f t="shared" si="2"/>
        <v>0</v>
      </c>
      <c r="Q198" s="18"/>
    </row>
    <row r="199" spans="16:17" x14ac:dyDescent="0.25">
      <c r="P199" s="17">
        <f t="shared" si="2"/>
        <v>0</v>
      </c>
      <c r="Q199" s="18"/>
    </row>
    <row r="200" spans="16:17" x14ac:dyDescent="0.25">
      <c r="P200" s="17">
        <f t="shared" si="2"/>
        <v>0</v>
      </c>
      <c r="Q200" s="18"/>
    </row>
    <row r="201" spans="16:17" x14ac:dyDescent="0.25">
      <c r="P201" s="17">
        <f t="shared" si="2"/>
        <v>0</v>
      </c>
      <c r="Q201" s="18"/>
    </row>
    <row r="202" spans="16:17" x14ac:dyDescent="0.25">
      <c r="P202" s="17">
        <f t="shared" si="2"/>
        <v>0</v>
      </c>
      <c r="Q202" s="18"/>
    </row>
    <row r="203" spans="16:17" x14ac:dyDescent="0.25">
      <c r="P203" s="17">
        <f t="shared" si="2"/>
        <v>0</v>
      </c>
      <c r="Q203" s="18"/>
    </row>
    <row r="204" spans="16:17" x14ac:dyDescent="0.25">
      <c r="P204" s="17">
        <f t="shared" si="2"/>
        <v>0</v>
      </c>
      <c r="Q204" s="18"/>
    </row>
    <row r="205" spans="16:17" x14ac:dyDescent="0.25">
      <c r="P205" s="17">
        <f t="shared" si="2"/>
        <v>0</v>
      </c>
      <c r="Q205" s="18"/>
    </row>
    <row r="206" spans="16:17" x14ac:dyDescent="0.25">
      <c r="P206" s="17">
        <f t="shared" si="2"/>
        <v>0</v>
      </c>
      <c r="Q206" s="18"/>
    </row>
    <row r="207" spans="16:17" x14ac:dyDescent="0.25">
      <c r="P207" s="17">
        <f t="shared" si="2"/>
        <v>0</v>
      </c>
      <c r="Q207" s="18"/>
    </row>
    <row r="208" spans="16:17" x14ac:dyDescent="0.25">
      <c r="P208" s="17">
        <f t="shared" si="2"/>
        <v>0</v>
      </c>
      <c r="Q208" s="18"/>
    </row>
    <row r="209" spans="16:17" x14ac:dyDescent="0.25">
      <c r="P209" s="17">
        <f t="shared" ref="P209:P272" si="3">O209*$H$4+O209</f>
        <v>0</v>
      </c>
      <c r="Q209" s="18"/>
    </row>
    <row r="210" spans="16:17" x14ac:dyDescent="0.25">
      <c r="P210" s="17">
        <f t="shared" si="3"/>
        <v>0</v>
      </c>
      <c r="Q210" s="18"/>
    </row>
    <row r="211" spans="16:17" x14ac:dyDescent="0.25">
      <c r="P211" s="17">
        <f t="shared" si="3"/>
        <v>0</v>
      </c>
      <c r="Q211" s="18"/>
    </row>
    <row r="212" spans="16:17" x14ac:dyDescent="0.25">
      <c r="P212" s="17">
        <f t="shared" si="3"/>
        <v>0</v>
      </c>
      <c r="Q212" s="18"/>
    </row>
    <row r="213" spans="16:17" x14ac:dyDescent="0.25">
      <c r="P213" s="17">
        <f t="shared" si="3"/>
        <v>0</v>
      </c>
      <c r="Q213" s="18"/>
    </row>
    <row r="214" spans="16:17" x14ac:dyDescent="0.25">
      <c r="P214" s="17">
        <f t="shared" si="3"/>
        <v>0</v>
      </c>
      <c r="Q214" s="18"/>
    </row>
    <row r="215" spans="16:17" x14ac:dyDescent="0.25">
      <c r="P215" s="17">
        <f t="shared" si="3"/>
        <v>0</v>
      </c>
      <c r="Q215" s="18"/>
    </row>
    <row r="216" spans="16:17" x14ac:dyDescent="0.25">
      <c r="P216" s="17">
        <f t="shared" si="3"/>
        <v>0</v>
      </c>
      <c r="Q216" s="18"/>
    </row>
    <row r="217" spans="16:17" x14ac:dyDescent="0.25">
      <c r="P217" s="17">
        <f t="shared" si="3"/>
        <v>0</v>
      </c>
      <c r="Q217" s="18"/>
    </row>
    <row r="218" spans="16:17" x14ac:dyDescent="0.25">
      <c r="P218" s="17">
        <f t="shared" si="3"/>
        <v>0</v>
      </c>
      <c r="Q218" s="18"/>
    </row>
    <row r="219" spans="16:17" x14ac:dyDescent="0.25">
      <c r="P219" s="17">
        <f t="shared" si="3"/>
        <v>0</v>
      </c>
      <c r="Q219" s="18"/>
    </row>
    <row r="220" spans="16:17" x14ac:dyDescent="0.25">
      <c r="P220" s="17">
        <f t="shared" si="3"/>
        <v>0</v>
      </c>
      <c r="Q220" s="18"/>
    </row>
    <row r="221" spans="16:17" x14ac:dyDescent="0.25">
      <c r="P221" s="17">
        <f t="shared" si="3"/>
        <v>0</v>
      </c>
      <c r="Q221" s="18"/>
    </row>
    <row r="222" spans="16:17" x14ac:dyDescent="0.25">
      <c r="P222" s="17">
        <f t="shared" si="3"/>
        <v>0</v>
      </c>
      <c r="Q222" s="18"/>
    </row>
    <row r="223" spans="16:17" x14ac:dyDescent="0.25">
      <c r="P223" s="17">
        <f t="shared" si="3"/>
        <v>0</v>
      </c>
      <c r="Q223" s="18"/>
    </row>
    <row r="224" spans="16:17" x14ac:dyDescent="0.25">
      <c r="P224" s="17">
        <f t="shared" si="3"/>
        <v>0</v>
      </c>
      <c r="Q224" s="18"/>
    </row>
    <row r="225" spans="16:17" x14ac:dyDescent="0.25">
      <c r="P225" s="17">
        <f t="shared" si="3"/>
        <v>0</v>
      </c>
      <c r="Q225" s="18"/>
    </row>
    <row r="226" spans="16:17" x14ac:dyDescent="0.25">
      <c r="P226" s="17">
        <f t="shared" si="3"/>
        <v>0</v>
      </c>
      <c r="Q226" s="18"/>
    </row>
    <row r="227" spans="16:17" x14ac:dyDescent="0.25">
      <c r="P227" s="17">
        <f t="shared" si="3"/>
        <v>0</v>
      </c>
      <c r="Q227" s="18"/>
    </row>
    <row r="228" spans="16:17" x14ac:dyDescent="0.25">
      <c r="P228" s="17">
        <f t="shared" si="3"/>
        <v>0</v>
      </c>
      <c r="Q228" s="18"/>
    </row>
    <row r="229" spans="16:17" x14ac:dyDescent="0.25">
      <c r="P229" s="17">
        <f t="shared" si="3"/>
        <v>0</v>
      </c>
      <c r="Q229" s="18"/>
    </row>
    <row r="230" spans="16:17" x14ac:dyDescent="0.25">
      <c r="P230" s="17">
        <f t="shared" si="3"/>
        <v>0</v>
      </c>
      <c r="Q230" s="18"/>
    </row>
    <row r="231" spans="16:17" x14ac:dyDescent="0.25">
      <c r="P231" s="17">
        <f t="shared" si="3"/>
        <v>0</v>
      </c>
      <c r="Q231" s="18"/>
    </row>
    <row r="232" spans="16:17" x14ac:dyDescent="0.25">
      <c r="P232" s="17">
        <f t="shared" si="3"/>
        <v>0</v>
      </c>
      <c r="Q232" s="18"/>
    </row>
    <row r="233" spans="16:17" x14ac:dyDescent="0.25">
      <c r="P233" s="17">
        <f t="shared" si="3"/>
        <v>0</v>
      </c>
      <c r="Q233" s="18"/>
    </row>
    <row r="234" spans="16:17" x14ac:dyDescent="0.25">
      <c r="P234" s="17">
        <f t="shared" si="3"/>
        <v>0</v>
      </c>
      <c r="Q234" s="18"/>
    </row>
    <row r="235" spans="16:17" x14ac:dyDescent="0.25">
      <c r="P235" s="17">
        <f t="shared" si="3"/>
        <v>0</v>
      </c>
      <c r="Q235" s="18"/>
    </row>
    <row r="236" spans="16:17" x14ac:dyDescent="0.25">
      <c r="P236" s="17">
        <f t="shared" si="3"/>
        <v>0</v>
      </c>
      <c r="Q236" s="18"/>
    </row>
    <row r="237" spans="16:17" x14ac:dyDescent="0.25">
      <c r="P237" s="17">
        <f t="shared" si="3"/>
        <v>0</v>
      </c>
      <c r="Q237" s="18"/>
    </row>
    <row r="238" spans="16:17" x14ac:dyDescent="0.25">
      <c r="P238" s="17">
        <f t="shared" si="3"/>
        <v>0</v>
      </c>
      <c r="Q238" s="18"/>
    </row>
    <row r="239" spans="16:17" x14ac:dyDescent="0.25">
      <c r="P239" s="17">
        <f t="shared" si="3"/>
        <v>0</v>
      </c>
      <c r="Q239" s="18"/>
    </row>
    <row r="240" spans="16:17" x14ac:dyDescent="0.25">
      <c r="P240" s="17">
        <f t="shared" si="3"/>
        <v>0</v>
      </c>
      <c r="Q240" s="18"/>
    </row>
    <row r="241" spans="16:17" x14ac:dyDescent="0.25">
      <c r="P241" s="17">
        <f t="shared" si="3"/>
        <v>0</v>
      </c>
      <c r="Q241" s="18"/>
    </row>
    <row r="242" spans="16:17" x14ac:dyDescent="0.25">
      <c r="P242" s="17">
        <f t="shared" si="3"/>
        <v>0</v>
      </c>
      <c r="Q242" s="18"/>
    </row>
    <row r="243" spans="16:17" x14ac:dyDescent="0.25">
      <c r="P243" s="17">
        <f t="shared" si="3"/>
        <v>0</v>
      </c>
      <c r="Q243" s="18"/>
    </row>
    <row r="244" spans="16:17" x14ac:dyDescent="0.25">
      <c r="P244" s="17">
        <f t="shared" si="3"/>
        <v>0</v>
      </c>
      <c r="Q244" s="18"/>
    </row>
    <row r="245" spans="16:17" x14ac:dyDescent="0.25">
      <c r="P245" s="17">
        <f t="shared" si="3"/>
        <v>0</v>
      </c>
      <c r="Q245" s="18"/>
    </row>
    <row r="246" spans="16:17" x14ac:dyDescent="0.25">
      <c r="P246" s="17">
        <f t="shared" si="3"/>
        <v>0</v>
      </c>
      <c r="Q246" s="18"/>
    </row>
    <row r="247" spans="16:17" x14ac:dyDescent="0.25">
      <c r="P247" s="17">
        <f t="shared" si="3"/>
        <v>0</v>
      </c>
      <c r="Q247" s="18"/>
    </row>
    <row r="248" spans="16:17" x14ac:dyDescent="0.25">
      <c r="P248" s="17">
        <f t="shared" si="3"/>
        <v>0</v>
      </c>
      <c r="Q248" s="18"/>
    </row>
    <row r="249" spans="16:17" x14ac:dyDescent="0.25">
      <c r="P249" s="17">
        <f t="shared" si="3"/>
        <v>0</v>
      </c>
      <c r="Q249" s="18"/>
    </row>
    <row r="250" spans="16:17" x14ac:dyDescent="0.25">
      <c r="P250" s="17">
        <f t="shared" si="3"/>
        <v>0</v>
      </c>
      <c r="Q250" s="18"/>
    </row>
    <row r="251" spans="16:17" x14ac:dyDescent="0.25">
      <c r="P251" s="17">
        <f t="shared" si="3"/>
        <v>0</v>
      </c>
      <c r="Q251" s="18"/>
    </row>
    <row r="252" spans="16:17" x14ac:dyDescent="0.25">
      <c r="P252" s="17">
        <f t="shared" si="3"/>
        <v>0</v>
      </c>
      <c r="Q252" s="18"/>
    </row>
    <row r="253" spans="16:17" x14ac:dyDescent="0.25">
      <c r="P253" s="17">
        <f t="shared" si="3"/>
        <v>0</v>
      </c>
      <c r="Q253" s="18"/>
    </row>
    <row r="254" spans="16:17" x14ac:dyDescent="0.25">
      <c r="P254" s="17">
        <f t="shared" si="3"/>
        <v>0</v>
      </c>
      <c r="Q254" s="18"/>
    </row>
    <row r="255" spans="16:17" x14ac:dyDescent="0.25">
      <c r="P255" s="17">
        <f t="shared" si="3"/>
        <v>0</v>
      </c>
      <c r="Q255" s="18"/>
    </row>
    <row r="256" spans="16:17" x14ac:dyDescent="0.25">
      <c r="P256" s="17">
        <f t="shared" si="3"/>
        <v>0</v>
      </c>
      <c r="Q256" s="18"/>
    </row>
    <row r="257" spans="16:17" x14ac:dyDescent="0.25">
      <c r="P257" s="17">
        <f t="shared" si="3"/>
        <v>0</v>
      </c>
      <c r="Q257" s="18"/>
    </row>
    <row r="258" spans="16:17" x14ac:dyDescent="0.25">
      <c r="P258" s="17">
        <f t="shared" si="3"/>
        <v>0</v>
      </c>
      <c r="Q258" s="18"/>
    </row>
    <row r="259" spans="16:17" x14ac:dyDescent="0.25">
      <c r="P259" s="17">
        <f t="shared" si="3"/>
        <v>0</v>
      </c>
      <c r="Q259" s="18"/>
    </row>
    <row r="260" spans="16:17" x14ac:dyDescent="0.25">
      <c r="P260" s="17">
        <f t="shared" si="3"/>
        <v>0</v>
      </c>
      <c r="Q260" s="18"/>
    </row>
    <row r="261" spans="16:17" x14ac:dyDescent="0.25">
      <c r="P261" s="17">
        <f t="shared" si="3"/>
        <v>0</v>
      </c>
      <c r="Q261" s="18"/>
    </row>
    <row r="262" spans="16:17" x14ac:dyDescent="0.25">
      <c r="P262" s="17">
        <f t="shared" si="3"/>
        <v>0</v>
      </c>
      <c r="Q262" s="18"/>
    </row>
    <row r="263" spans="16:17" x14ac:dyDescent="0.25">
      <c r="P263" s="17">
        <f t="shared" si="3"/>
        <v>0</v>
      </c>
      <c r="Q263" s="18"/>
    </row>
    <row r="264" spans="16:17" x14ac:dyDescent="0.25">
      <c r="P264" s="17">
        <f t="shared" si="3"/>
        <v>0</v>
      </c>
      <c r="Q264" s="18"/>
    </row>
    <row r="265" spans="16:17" x14ac:dyDescent="0.25">
      <c r="P265" s="17">
        <f t="shared" si="3"/>
        <v>0</v>
      </c>
      <c r="Q265" s="18"/>
    </row>
    <row r="266" spans="16:17" x14ac:dyDescent="0.25">
      <c r="P266" s="17">
        <f t="shared" si="3"/>
        <v>0</v>
      </c>
      <c r="Q266" s="18"/>
    </row>
    <row r="267" spans="16:17" x14ac:dyDescent="0.25">
      <c r="P267" s="17">
        <f t="shared" si="3"/>
        <v>0</v>
      </c>
      <c r="Q267" s="18"/>
    </row>
    <row r="268" spans="16:17" x14ac:dyDescent="0.25">
      <c r="P268" s="17">
        <f t="shared" si="3"/>
        <v>0</v>
      </c>
      <c r="Q268" s="18"/>
    </row>
    <row r="269" spans="16:17" x14ac:dyDescent="0.25">
      <c r="P269" s="17">
        <f t="shared" si="3"/>
        <v>0</v>
      </c>
      <c r="Q269" s="18"/>
    </row>
    <row r="270" spans="16:17" x14ac:dyDescent="0.25">
      <c r="P270" s="17">
        <f t="shared" si="3"/>
        <v>0</v>
      </c>
      <c r="Q270" s="18"/>
    </row>
    <row r="271" spans="16:17" x14ac:dyDescent="0.25">
      <c r="P271" s="17">
        <f t="shared" si="3"/>
        <v>0</v>
      </c>
      <c r="Q271" s="18"/>
    </row>
    <row r="272" spans="16:17" x14ac:dyDescent="0.25">
      <c r="P272" s="17">
        <f t="shared" si="3"/>
        <v>0</v>
      </c>
      <c r="Q272" s="18"/>
    </row>
    <row r="273" spans="16:17" x14ac:dyDescent="0.25">
      <c r="P273" s="17">
        <f t="shared" ref="P273:P336" si="4">O273*$H$4+O273</f>
        <v>0</v>
      </c>
      <c r="Q273" s="18"/>
    </row>
    <row r="274" spans="16:17" x14ac:dyDescent="0.25">
      <c r="P274" s="17">
        <f t="shared" si="4"/>
        <v>0</v>
      </c>
      <c r="Q274" s="18"/>
    </row>
    <row r="275" spans="16:17" x14ac:dyDescent="0.25">
      <c r="P275" s="17">
        <f t="shared" si="4"/>
        <v>0</v>
      </c>
      <c r="Q275" s="18"/>
    </row>
    <row r="276" spans="16:17" x14ac:dyDescent="0.25">
      <c r="P276" s="17">
        <f t="shared" si="4"/>
        <v>0</v>
      </c>
      <c r="Q276" s="18"/>
    </row>
    <row r="277" spans="16:17" x14ac:dyDescent="0.25">
      <c r="P277" s="17">
        <f t="shared" si="4"/>
        <v>0</v>
      </c>
      <c r="Q277" s="18"/>
    </row>
    <row r="278" spans="16:17" x14ac:dyDescent="0.25">
      <c r="P278" s="17">
        <f t="shared" si="4"/>
        <v>0</v>
      </c>
      <c r="Q278" s="18"/>
    </row>
    <row r="279" spans="16:17" x14ac:dyDescent="0.25">
      <c r="P279" s="17">
        <f t="shared" si="4"/>
        <v>0</v>
      </c>
      <c r="Q279" s="18"/>
    </row>
    <row r="280" spans="16:17" x14ac:dyDescent="0.25">
      <c r="P280" s="17">
        <f t="shared" si="4"/>
        <v>0</v>
      </c>
      <c r="Q280" s="18"/>
    </row>
    <row r="281" spans="16:17" x14ac:dyDescent="0.25">
      <c r="P281" s="17">
        <f t="shared" si="4"/>
        <v>0</v>
      </c>
      <c r="Q281" s="18"/>
    </row>
    <row r="282" spans="16:17" x14ac:dyDescent="0.25">
      <c r="P282" s="17">
        <f t="shared" si="4"/>
        <v>0</v>
      </c>
      <c r="Q282" s="18"/>
    </row>
    <row r="283" spans="16:17" x14ac:dyDescent="0.25">
      <c r="P283" s="17">
        <f t="shared" si="4"/>
        <v>0</v>
      </c>
      <c r="Q283" s="18"/>
    </row>
    <row r="284" spans="16:17" x14ac:dyDescent="0.25">
      <c r="P284" s="17">
        <f t="shared" si="4"/>
        <v>0</v>
      </c>
      <c r="Q284" s="18"/>
    </row>
    <row r="285" spans="16:17" x14ac:dyDescent="0.25">
      <c r="P285" s="17">
        <f t="shared" si="4"/>
        <v>0</v>
      </c>
      <c r="Q285" s="18"/>
    </row>
    <row r="286" spans="16:17" x14ac:dyDescent="0.25">
      <c r="P286" s="17">
        <f t="shared" si="4"/>
        <v>0</v>
      </c>
      <c r="Q286" s="18"/>
    </row>
    <row r="287" spans="16:17" x14ac:dyDescent="0.25">
      <c r="P287" s="17">
        <f t="shared" si="4"/>
        <v>0</v>
      </c>
      <c r="Q287" s="18"/>
    </row>
    <row r="288" spans="16:17" x14ac:dyDescent="0.25">
      <c r="P288" s="17">
        <f t="shared" si="4"/>
        <v>0</v>
      </c>
      <c r="Q288" s="18"/>
    </row>
    <row r="289" spans="16:17" x14ac:dyDescent="0.25">
      <c r="P289" s="17">
        <f t="shared" si="4"/>
        <v>0</v>
      </c>
      <c r="Q289" s="18"/>
    </row>
    <row r="290" spans="16:17" x14ac:dyDescent="0.25">
      <c r="P290" s="17">
        <f t="shared" si="4"/>
        <v>0</v>
      </c>
      <c r="Q290" s="18"/>
    </row>
    <row r="291" spans="16:17" x14ac:dyDescent="0.25">
      <c r="P291" s="17">
        <f t="shared" si="4"/>
        <v>0</v>
      </c>
      <c r="Q291" s="18"/>
    </row>
    <row r="292" spans="16:17" x14ac:dyDescent="0.25">
      <c r="P292" s="17">
        <f t="shared" si="4"/>
        <v>0</v>
      </c>
      <c r="Q292" s="18"/>
    </row>
    <row r="293" spans="16:17" x14ac:dyDescent="0.25">
      <c r="P293" s="17">
        <f t="shared" si="4"/>
        <v>0</v>
      </c>
      <c r="Q293" s="18"/>
    </row>
    <row r="294" spans="16:17" x14ac:dyDescent="0.25">
      <c r="P294" s="17">
        <f t="shared" si="4"/>
        <v>0</v>
      </c>
      <c r="Q294" s="18"/>
    </row>
    <row r="295" spans="16:17" x14ac:dyDescent="0.25">
      <c r="P295" s="17">
        <f t="shared" si="4"/>
        <v>0</v>
      </c>
      <c r="Q295" s="18"/>
    </row>
    <row r="296" spans="16:17" x14ac:dyDescent="0.25">
      <c r="P296" s="17">
        <f t="shared" si="4"/>
        <v>0</v>
      </c>
      <c r="Q296" s="18"/>
    </row>
    <row r="297" spans="16:17" x14ac:dyDescent="0.25">
      <c r="P297" s="17">
        <f t="shared" si="4"/>
        <v>0</v>
      </c>
      <c r="Q297" s="18"/>
    </row>
    <row r="298" spans="16:17" x14ac:dyDescent="0.25">
      <c r="P298" s="17">
        <f t="shared" si="4"/>
        <v>0</v>
      </c>
      <c r="Q298" s="18"/>
    </row>
    <row r="299" spans="16:17" x14ac:dyDescent="0.25">
      <c r="P299" s="17">
        <f t="shared" si="4"/>
        <v>0</v>
      </c>
      <c r="Q299" s="18"/>
    </row>
    <row r="300" spans="16:17" x14ac:dyDescent="0.25">
      <c r="P300" s="17">
        <f t="shared" si="4"/>
        <v>0</v>
      </c>
      <c r="Q300" s="18"/>
    </row>
    <row r="301" spans="16:17" x14ac:dyDescent="0.25">
      <c r="P301" s="17">
        <f t="shared" si="4"/>
        <v>0</v>
      </c>
      <c r="Q301" s="18"/>
    </row>
    <row r="302" spans="16:17" x14ac:dyDescent="0.25">
      <c r="P302" s="17">
        <f t="shared" si="4"/>
        <v>0</v>
      </c>
      <c r="Q302" s="18"/>
    </row>
    <row r="303" spans="16:17" x14ac:dyDescent="0.25">
      <c r="P303" s="17">
        <f t="shared" si="4"/>
        <v>0</v>
      </c>
      <c r="Q303" s="18"/>
    </row>
    <row r="304" spans="16:17" x14ac:dyDescent="0.25">
      <c r="P304" s="17">
        <f t="shared" si="4"/>
        <v>0</v>
      </c>
      <c r="Q304" s="18"/>
    </row>
    <row r="305" spans="16:17" x14ac:dyDescent="0.25">
      <c r="P305" s="17">
        <f t="shared" si="4"/>
        <v>0</v>
      </c>
      <c r="Q305" s="18"/>
    </row>
    <row r="306" spans="16:17" x14ac:dyDescent="0.25">
      <c r="P306" s="17">
        <f t="shared" si="4"/>
        <v>0</v>
      </c>
      <c r="Q306" s="18"/>
    </row>
    <row r="307" spans="16:17" x14ac:dyDescent="0.25">
      <c r="P307" s="17">
        <f t="shared" si="4"/>
        <v>0</v>
      </c>
      <c r="Q307" s="18"/>
    </row>
    <row r="308" spans="16:17" x14ac:dyDescent="0.25">
      <c r="P308" s="17">
        <f t="shared" si="4"/>
        <v>0</v>
      </c>
      <c r="Q308" s="18"/>
    </row>
    <row r="309" spans="16:17" x14ac:dyDescent="0.25">
      <c r="P309" s="17">
        <f t="shared" si="4"/>
        <v>0</v>
      </c>
      <c r="Q309" s="18"/>
    </row>
    <row r="310" spans="16:17" x14ac:dyDescent="0.25">
      <c r="P310" s="17">
        <f t="shared" si="4"/>
        <v>0</v>
      </c>
      <c r="Q310" s="18"/>
    </row>
    <row r="311" spans="16:17" x14ac:dyDescent="0.25">
      <c r="P311" s="17">
        <f t="shared" si="4"/>
        <v>0</v>
      </c>
      <c r="Q311" s="18"/>
    </row>
    <row r="312" spans="16:17" x14ac:dyDescent="0.25">
      <c r="P312" s="17">
        <f t="shared" si="4"/>
        <v>0</v>
      </c>
      <c r="Q312" s="18"/>
    </row>
    <row r="313" spans="16:17" x14ac:dyDescent="0.25">
      <c r="P313" s="17">
        <f t="shared" si="4"/>
        <v>0</v>
      </c>
      <c r="Q313" s="18"/>
    </row>
    <row r="314" spans="16:17" x14ac:dyDescent="0.25">
      <c r="P314" s="17">
        <f t="shared" si="4"/>
        <v>0</v>
      </c>
      <c r="Q314" s="18"/>
    </row>
    <row r="315" spans="16:17" x14ac:dyDescent="0.25">
      <c r="P315" s="17">
        <f t="shared" si="4"/>
        <v>0</v>
      </c>
      <c r="Q315" s="18"/>
    </row>
    <row r="316" spans="16:17" x14ac:dyDescent="0.25">
      <c r="P316" s="17">
        <f t="shared" si="4"/>
        <v>0</v>
      </c>
      <c r="Q316" s="18"/>
    </row>
    <row r="317" spans="16:17" x14ac:dyDescent="0.25">
      <c r="P317" s="17">
        <f t="shared" si="4"/>
        <v>0</v>
      </c>
      <c r="Q317" s="18"/>
    </row>
    <row r="318" spans="16:17" x14ac:dyDescent="0.25">
      <c r="P318" s="17">
        <f t="shared" si="4"/>
        <v>0</v>
      </c>
      <c r="Q318" s="18"/>
    </row>
    <row r="319" spans="16:17" x14ac:dyDescent="0.25">
      <c r="P319" s="17">
        <f t="shared" si="4"/>
        <v>0</v>
      </c>
      <c r="Q319" s="18"/>
    </row>
    <row r="320" spans="16:17" x14ac:dyDescent="0.25">
      <c r="P320" s="17">
        <f t="shared" si="4"/>
        <v>0</v>
      </c>
      <c r="Q320" s="18"/>
    </row>
    <row r="321" spans="16:17" x14ac:dyDescent="0.25">
      <c r="P321" s="17">
        <f t="shared" si="4"/>
        <v>0</v>
      </c>
      <c r="Q321" s="18"/>
    </row>
    <row r="322" spans="16:17" x14ac:dyDescent="0.25">
      <c r="P322" s="17">
        <f t="shared" si="4"/>
        <v>0</v>
      </c>
      <c r="Q322" s="18"/>
    </row>
    <row r="323" spans="16:17" x14ac:dyDescent="0.25">
      <c r="P323" s="17">
        <f t="shared" si="4"/>
        <v>0</v>
      </c>
      <c r="Q323" s="18"/>
    </row>
    <row r="324" spans="16:17" x14ac:dyDescent="0.25">
      <c r="P324" s="17">
        <f t="shared" si="4"/>
        <v>0</v>
      </c>
      <c r="Q324" s="18"/>
    </row>
    <row r="325" spans="16:17" x14ac:dyDescent="0.25">
      <c r="P325" s="17">
        <f t="shared" si="4"/>
        <v>0</v>
      </c>
      <c r="Q325" s="18"/>
    </row>
    <row r="326" spans="16:17" x14ac:dyDescent="0.25">
      <c r="P326" s="17">
        <f t="shared" si="4"/>
        <v>0</v>
      </c>
      <c r="Q326" s="18"/>
    </row>
    <row r="327" spans="16:17" x14ac:dyDescent="0.25">
      <c r="P327" s="17">
        <f t="shared" si="4"/>
        <v>0</v>
      </c>
      <c r="Q327" s="18"/>
    </row>
    <row r="328" spans="16:17" x14ac:dyDescent="0.25">
      <c r="P328" s="17">
        <f t="shared" si="4"/>
        <v>0</v>
      </c>
      <c r="Q328" s="18"/>
    </row>
    <row r="329" spans="16:17" x14ac:dyDescent="0.25">
      <c r="P329" s="17">
        <f t="shared" si="4"/>
        <v>0</v>
      </c>
      <c r="Q329" s="18"/>
    </row>
    <row r="330" spans="16:17" x14ac:dyDescent="0.25">
      <c r="P330" s="17">
        <f t="shared" si="4"/>
        <v>0</v>
      </c>
      <c r="Q330" s="18"/>
    </row>
    <row r="331" spans="16:17" x14ac:dyDescent="0.25">
      <c r="P331" s="17">
        <f t="shared" si="4"/>
        <v>0</v>
      </c>
      <c r="Q331" s="18"/>
    </row>
    <row r="332" spans="16:17" x14ac:dyDescent="0.25">
      <c r="P332" s="17">
        <f t="shared" si="4"/>
        <v>0</v>
      </c>
      <c r="Q332" s="18"/>
    </row>
    <row r="333" spans="16:17" x14ac:dyDescent="0.25">
      <c r="P333" s="17">
        <f t="shared" si="4"/>
        <v>0</v>
      </c>
      <c r="Q333" s="18"/>
    </row>
    <row r="334" spans="16:17" x14ac:dyDescent="0.25">
      <c r="P334" s="17">
        <f t="shared" si="4"/>
        <v>0</v>
      </c>
      <c r="Q334" s="18"/>
    </row>
    <row r="335" spans="16:17" x14ac:dyDescent="0.25">
      <c r="P335" s="17">
        <f t="shared" si="4"/>
        <v>0</v>
      </c>
      <c r="Q335" s="18"/>
    </row>
    <row r="336" spans="16:17" x14ac:dyDescent="0.25">
      <c r="P336" s="17">
        <f t="shared" si="4"/>
        <v>0</v>
      </c>
      <c r="Q336" s="18"/>
    </row>
    <row r="337" spans="16:17" x14ac:dyDescent="0.25">
      <c r="P337" s="17">
        <f t="shared" ref="P337:P400" si="5">O337*$H$4+O337</f>
        <v>0</v>
      </c>
      <c r="Q337" s="18"/>
    </row>
    <row r="338" spans="16:17" x14ac:dyDescent="0.25">
      <c r="P338" s="17">
        <f t="shared" si="5"/>
        <v>0</v>
      </c>
      <c r="Q338" s="18"/>
    </row>
    <row r="339" spans="16:17" x14ac:dyDescent="0.25">
      <c r="P339" s="17">
        <f t="shared" si="5"/>
        <v>0</v>
      </c>
      <c r="Q339" s="18"/>
    </row>
    <row r="340" spans="16:17" x14ac:dyDescent="0.25">
      <c r="P340" s="17">
        <f t="shared" si="5"/>
        <v>0</v>
      </c>
      <c r="Q340" s="18"/>
    </row>
    <row r="341" spans="16:17" x14ac:dyDescent="0.25">
      <c r="P341" s="17">
        <f t="shared" si="5"/>
        <v>0</v>
      </c>
      <c r="Q341" s="18"/>
    </row>
    <row r="342" spans="16:17" x14ac:dyDescent="0.25">
      <c r="P342" s="17">
        <f t="shared" si="5"/>
        <v>0</v>
      </c>
      <c r="Q342" s="18"/>
    </row>
    <row r="343" spans="16:17" x14ac:dyDescent="0.25">
      <c r="P343" s="17">
        <f t="shared" si="5"/>
        <v>0</v>
      </c>
      <c r="Q343" s="18"/>
    </row>
    <row r="344" spans="16:17" x14ac:dyDescent="0.25">
      <c r="P344" s="17">
        <f t="shared" si="5"/>
        <v>0</v>
      </c>
      <c r="Q344" s="18"/>
    </row>
    <row r="345" spans="16:17" x14ac:dyDescent="0.25">
      <c r="P345" s="17">
        <f t="shared" si="5"/>
        <v>0</v>
      </c>
      <c r="Q345" s="18"/>
    </row>
    <row r="346" spans="16:17" x14ac:dyDescent="0.25">
      <c r="P346" s="17">
        <f t="shared" si="5"/>
        <v>0</v>
      </c>
      <c r="Q346" s="18"/>
    </row>
    <row r="347" spans="16:17" x14ac:dyDescent="0.25">
      <c r="P347" s="17">
        <f t="shared" si="5"/>
        <v>0</v>
      </c>
      <c r="Q347" s="18"/>
    </row>
    <row r="348" spans="16:17" x14ac:dyDescent="0.25">
      <c r="P348" s="17">
        <f t="shared" si="5"/>
        <v>0</v>
      </c>
      <c r="Q348" s="18"/>
    </row>
    <row r="349" spans="16:17" x14ac:dyDescent="0.25">
      <c r="P349" s="17">
        <f t="shared" si="5"/>
        <v>0</v>
      </c>
      <c r="Q349" s="18"/>
    </row>
    <row r="350" spans="16:17" x14ac:dyDescent="0.25">
      <c r="P350" s="17">
        <f t="shared" si="5"/>
        <v>0</v>
      </c>
      <c r="Q350" s="18"/>
    </row>
    <row r="351" spans="16:17" x14ac:dyDescent="0.25">
      <c r="P351" s="17">
        <f t="shared" si="5"/>
        <v>0</v>
      </c>
      <c r="Q351" s="18"/>
    </row>
    <row r="352" spans="16:17" x14ac:dyDescent="0.25">
      <c r="P352" s="17">
        <f t="shared" si="5"/>
        <v>0</v>
      </c>
      <c r="Q352" s="18"/>
    </row>
    <row r="353" spans="16:17" x14ac:dyDescent="0.25">
      <c r="P353" s="17">
        <f t="shared" si="5"/>
        <v>0</v>
      </c>
      <c r="Q353" s="18"/>
    </row>
    <row r="354" spans="16:17" x14ac:dyDescent="0.25">
      <c r="P354" s="17">
        <f t="shared" si="5"/>
        <v>0</v>
      </c>
      <c r="Q354" s="18"/>
    </row>
    <row r="355" spans="16:17" x14ac:dyDescent="0.25">
      <c r="P355" s="17">
        <f t="shared" si="5"/>
        <v>0</v>
      </c>
      <c r="Q355" s="18"/>
    </row>
    <row r="356" spans="16:17" x14ac:dyDescent="0.25">
      <c r="P356" s="17">
        <f t="shared" si="5"/>
        <v>0</v>
      </c>
      <c r="Q356" s="18"/>
    </row>
    <row r="357" spans="16:17" x14ac:dyDescent="0.25">
      <c r="P357" s="17">
        <f t="shared" si="5"/>
        <v>0</v>
      </c>
      <c r="Q357" s="18"/>
    </row>
    <row r="358" spans="16:17" x14ac:dyDescent="0.25">
      <c r="P358" s="17">
        <f t="shared" si="5"/>
        <v>0</v>
      </c>
      <c r="Q358" s="18"/>
    </row>
    <row r="359" spans="16:17" x14ac:dyDescent="0.25">
      <c r="P359" s="17">
        <f t="shared" si="5"/>
        <v>0</v>
      </c>
      <c r="Q359" s="18"/>
    </row>
    <row r="360" spans="16:17" x14ac:dyDescent="0.25">
      <c r="P360" s="17">
        <f t="shared" si="5"/>
        <v>0</v>
      </c>
      <c r="Q360" s="18"/>
    </row>
    <row r="361" spans="16:17" x14ac:dyDescent="0.25">
      <c r="P361" s="17">
        <f t="shared" si="5"/>
        <v>0</v>
      </c>
      <c r="Q361" s="18"/>
    </row>
    <row r="362" spans="16:17" x14ac:dyDescent="0.25">
      <c r="P362" s="17">
        <f t="shared" si="5"/>
        <v>0</v>
      </c>
      <c r="Q362" s="18"/>
    </row>
    <row r="363" spans="16:17" x14ac:dyDescent="0.25">
      <c r="P363" s="17">
        <f t="shared" si="5"/>
        <v>0</v>
      </c>
      <c r="Q363" s="18"/>
    </row>
    <row r="364" spans="16:17" x14ac:dyDescent="0.25">
      <c r="P364" s="17">
        <f t="shared" si="5"/>
        <v>0</v>
      </c>
      <c r="Q364" s="18"/>
    </row>
    <row r="365" spans="16:17" x14ac:dyDescent="0.25">
      <c r="P365" s="17">
        <f t="shared" si="5"/>
        <v>0</v>
      </c>
      <c r="Q365" s="18"/>
    </row>
    <row r="366" spans="16:17" x14ac:dyDescent="0.25">
      <c r="P366" s="17">
        <f t="shared" si="5"/>
        <v>0</v>
      </c>
      <c r="Q366" s="18"/>
    </row>
    <row r="367" spans="16:17" x14ac:dyDescent="0.25">
      <c r="P367" s="17">
        <f t="shared" si="5"/>
        <v>0</v>
      </c>
      <c r="Q367" s="18"/>
    </row>
    <row r="368" spans="16:17" x14ac:dyDescent="0.25">
      <c r="P368" s="17">
        <f t="shared" si="5"/>
        <v>0</v>
      </c>
      <c r="Q368" s="18"/>
    </row>
    <row r="369" spans="16:17" x14ac:dyDescent="0.25">
      <c r="P369" s="17">
        <f t="shared" si="5"/>
        <v>0</v>
      </c>
      <c r="Q369" s="18"/>
    </row>
    <row r="370" spans="16:17" x14ac:dyDescent="0.25">
      <c r="P370" s="17">
        <f t="shared" si="5"/>
        <v>0</v>
      </c>
      <c r="Q370" s="18"/>
    </row>
    <row r="371" spans="16:17" x14ac:dyDescent="0.25">
      <c r="P371" s="17">
        <f t="shared" si="5"/>
        <v>0</v>
      </c>
      <c r="Q371" s="18"/>
    </row>
    <row r="372" spans="16:17" x14ac:dyDescent="0.25">
      <c r="P372" s="17">
        <f t="shared" si="5"/>
        <v>0</v>
      </c>
      <c r="Q372" s="18"/>
    </row>
    <row r="373" spans="16:17" x14ac:dyDescent="0.25">
      <c r="P373" s="17">
        <f t="shared" si="5"/>
        <v>0</v>
      </c>
      <c r="Q373" s="18"/>
    </row>
    <row r="374" spans="16:17" x14ac:dyDescent="0.25">
      <c r="P374" s="17">
        <f t="shared" si="5"/>
        <v>0</v>
      </c>
      <c r="Q374" s="18"/>
    </row>
    <row r="375" spans="16:17" x14ac:dyDescent="0.25">
      <c r="P375" s="17">
        <f t="shared" si="5"/>
        <v>0</v>
      </c>
      <c r="Q375" s="18"/>
    </row>
    <row r="376" spans="16:17" x14ac:dyDescent="0.25">
      <c r="P376" s="17">
        <f t="shared" si="5"/>
        <v>0</v>
      </c>
      <c r="Q376" s="18"/>
    </row>
    <row r="377" spans="16:17" x14ac:dyDescent="0.25">
      <c r="P377" s="17">
        <f t="shared" si="5"/>
        <v>0</v>
      </c>
      <c r="Q377" s="18"/>
    </row>
    <row r="378" spans="16:17" x14ac:dyDescent="0.25">
      <c r="P378" s="17">
        <f t="shared" si="5"/>
        <v>0</v>
      </c>
      <c r="Q378" s="18"/>
    </row>
    <row r="379" spans="16:17" x14ac:dyDescent="0.25">
      <c r="P379" s="17">
        <f t="shared" si="5"/>
        <v>0</v>
      </c>
      <c r="Q379" s="18"/>
    </row>
    <row r="380" spans="16:17" x14ac:dyDescent="0.25">
      <c r="P380" s="17">
        <f t="shared" si="5"/>
        <v>0</v>
      </c>
      <c r="Q380" s="18"/>
    </row>
    <row r="381" spans="16:17" x14ac:dyDescent="0.25">
      <c r="P381" s="17">
        <f t="shared" si="5"/>
        <v>0</v>
      </c>
      <c r="Q381" s="18"/>
    </row>
    <row r="382" spans="16:17" x14ac:dyDescent="0.25">
      <c r="P382" s="17">
        <f t="shared" si="5"/>
        <v>0</v>
      </c>
      <c r="Q382" s="18"/>
    </row>
    <row r="383" spans="16:17" x14ac:dyDescent="0.25">
      <c r="P383" s="17">
        <f t="shared" si="5"/>
        <v>0</v>
      </c>
      <c r="Q383" s="18"/>
    </row>
    <row r="384" spans="16:17" x14ac:dyDescent="0.25">
      <c r="P384" s="17">
        <f t="shared" si="5"/>
        <v>0</v>
      </c>
      <c r="Q384" s="18"/>
    </row>
    <row r="385" spans="16:17" x14ac:dyDescent="0.25">
      <c r="P385" s="17">
        <f t="shared" si="5"/>
        <v>0</v>
      </c>
      <c r="Q385" s="18"/>
    </row>
    <row r="386" spans="16:17" x14ac:dyDescent="0.25">
      <c r="P386" s="17">
        <f t="shared" si="5"/>
        <v>0</v>
      </c>
      <c r="Q386" s="18"/>
    </row>
    <row r="387" spans="16:17" x14ac:dyDescent="0.25">
      <c r="P387" s="17">
        <f t="shared" si="5"/>
        <v>0</v>
      </c>
      <c r="Q387" s="18"/>
    </row>
    <row r="388" spans="16:17" x14ac:dyDescent="0.25">
      <c r="P388" s="17">
        <f t="shared" si="5"/>
        <v>0</v>
      </c>
      <c r="Q388" s="18"/>
    </row>
    <row r="389" spans="16:17" x14ac:dyDescent="0.25">
      <c r="P389" s="17">
        <f t="shared" si="5"/>
        <v>0</v>
      </c>
      <c r="Q389" s="18"/>
    </row>
    <row r="390" spans="16:17" x14ac:dyDescent="0.25">
      <c r="P390" s="17">
        <f t="shared" si="5"/>
        <v>0</v>
      </c>
      <c r="Q390" s="18"/>
    </row>
    <row r="391" spans="16:17" x14ac:dyDescent="0.25">
      <c r="P391" s="17">
        <f t="shared" si="5"/>
        <v>0</v>
      </c>
      <c r="Q391" s="18"/>
    </row>
    <row r="392" spans="16:17" x14ac:dyDescent="0.25">
      <c r="P392" s="17">
        <f t="shared" si="5"/>
        <v>0</v>
      </c>
      <c r="Q392" s="18"/>
    </row>
    <row r="393" spans="16:17" x14ac:dyDescent="0.25">
      <c r="P393" s="17">
        <f t="shared" si="5"/>
        <v>0</v>
      </c>
      <c r="Q393" s="18"/>
    </row>
    <row r="394" spans="16:17" x14ac:dyDescent="0.25">
      <c r="P394" s="17">
        <f t="shared" si="5"/>
        <v>0</v>
      </c>
      <c r="Q394" s="18"/>
    </row>
    <row r="395" spans="16:17" x14ac:dyDescent="0.25">
      <c r="P395" s="17">
        <f t="shared" si="5"/>
        <v>0</v>
      </c>
      <c r="Q395" s="18"/>
    </row>
    <row r="396" spans="16:17" x14ac:dyDescent="0.25">
      <c r="P396" s="17">
        <f t="shared" si="5"/>
        <v>0</v>
      </c>
      <c r="Q396" s="18"/>
    </row>
    <row r="397" spans="16:17" x14ac:dyDescent="0.25">
      <c r="P397" s="17">
        <f t="shared" si="5"/>
        <v>0</v>
      </c>
      <c r="Q397" s="18"/>
    </row>
    <row r="398" spans="16:17" x14ac:dyDescent="0.25">
      <c r="P398" s="17">
        <f t="shared" si="5"/>
        <v>0</v>
      </c>
      <c r="Q398" s="18"/>
    </row>
    <row r="399" spans="16:17" x14ac:dyDescent="0.25">
      <c r="P399" s="17">
        <f t="shared" si="5"/>
        <v>0</v>
      </c>
      <c r="Q399" s="18"/>
    </row>
    <row r="400" spans="16:17" x14ac:dyDescent="0.25">
      <c r="P400" s="17">
        <f t="shared" si="5"/>
        <v>0</v>
      </c>
      <c r="Q400" s="18"/>
    </row>
    <row r="401" spans="16:17" x14ac:dyDescent="0.25">
      <c r="P401" s="17">
        <f t="shared" ref="P401:P464" si="6">O401*$H$4+O401</f>
        <v>0</v>
      </c>
      <c r="Q401" s="18"/>
    </row>
    <row r="402" spans="16:17" x14ac:dyDescent="0.25">
      <c r="P402" s="17">
        <f t="shared" si="6"/>
        <v>0</v>
      </c>
      <c r="Q402" s="18"/>
    </row>
    <row r="403" spans="16:17" x14ac:dyDescent="0.25">
      <c r="P403" s="17">
        <f t="shared" si="6"/>
        <v>0</v>
      </c>
      <c r="Q403" s="18"/>
    </row>
    <row r="404" spans="16:17" x14ac:dyDescent="0.25">
      <c r="P404" s="17">
        <f t="shared" si="6"/>
        <v>0</v>
      </c>
      <c r="Q404" s="18"/>
    </row>
    <row r="405" spans="16:17" x14ac:dyDescent="0.25">
      <c r="P405" s="17">
        <f t="shared" si="6"/>
        <v>0</v>
      </c>
      <c r="Q405" s="18"/>
    </row>
    <row r="406" spans="16:17" x14ac:dyDescent="0.25">
      <c r="P406" s="17">
        <f t="shared" si="6"/>
        <v>0</v>
      </c>
      <c r="Q406" s="18"/>
    </row>
    <row r="407" spans="16:17" x14ac:dyDescent="0.25">
      <c r="P407" s="17">
        <f t="shared" si="6"/>
        <v>0</v>
      </c>
      <c r="Q407" s="18"/>
    </row>
    <row r="408" spans="16:17" x14ac:dyDescent="0.25">
      <c r="P408" s="17">
        <f t="shared" si="6"/>
        <v>0</v>
      </c>
      <c r="Q408" s="18"/>
    </row>
    <row r="409" spans="16:17" x14ac:dyDescent="0.25">
      <c r="P409" s="17">
        <f t="shared" si="6"/>
        <v>0</v>
      </c>
      <c r="Q409" s="18"/>
    </row>
    <row r="410" spans="16:17" x14ac:dyDescent="0.25">
      <c r="P410" s="17">
        <f t="shared" si="6"/>
        <v>0</v>
      </c>
      <c r="Q410" s="18"/>
    </row>
    <row r="411" spans="16:17" x14ac:dyDescent="0.25">
      <c r="P411" s="17">
        <f t="shared" si="6"/>
        <v>0</v>
      </c>
      <c r="Q411" s="18"/>
    </row>
    <row r="412" spans="16:17" x14ac:dyDescent="0.25">
      <c r="P412" s="17">
        <f t="shared" si="6"/>
        <v>0</v>
      </c>
      <c r="Q412" s="18"/>
    </row>
    <row r="413" spans="16:17" x14ac:dyDescent="0.25">
      <c r="P413" s="17">
        <f t="shared" si="6"/>
        <v>0</v>
      </c>
      <c r="Q413" s="18"/>
    </row>
    <row r="414" spans="16:17" x14ac:dyDescent="0.25">
      <c r="P414" s="17">
        <f t="shared" si="6"/>
        <v>0</v>
      </c>
      <c r="Q414" s="18"/>
    </row>
    <row r="415" spans="16:17" x14ac:dyDescent="0.25">
      <c r="P415" s="17">
        <f t="shared" si="6"/>
        <v>0</v>
      </c>
      <c r="Q415" s="18"/>
    </row>
    <row r="416" spans="16:17" x14ac:dyDescent="0.25">
      <c r="P416" s="17">
        <f t="shared" si="6"/>
        <v>0</v>
      </c>
      <c r="Q416" s="18"/>
    </row>
    <row r="417" spans="16:17" x14ac:dyDescent="0.25">
      <c r="P417" s="17">
        <f t="shared" si="6"/>
        <v>0</v>
      </c>
      <c r="Q417" s="18"/>
    </row>
    <row r="418" spans="16:17" x14ac:dyDescent="0.25">
      <c r="P418" s="17">
        <f t="shared" si="6"/>
        <v>0</v>
      </c>
      <c r="Q418" s="18"/>
    </row>
    <row r="419" spans="16:17" x14ac:dyDescent="0.25">
      <c r="P419" s="17">
        <f t="shared" si="6"/>
        <v>0</v>
      </c>
      <c r="Q419" s="18"/>
    </row>
    <row r="420" spans="16:17" x14ac:dyDescent="0.25">
      <c r="P420" s="17">
        <f t="shared" si="6"/>
        <v>0</v>
      </c>
      <c r="Q420" s="18"/>
    </row>
    <row r="421" spans="16:17" x14ac:dyDescent="0.25">
      <c r="P421" s="17">
        <f t="shared" si="6"/>
        <v>0</v>
      </c>
      <c r="Q421" s="18"/>
    </row>
    <row r="422" spans="16:17" x14ac:dyDescent="0.25">
      <c r="P422" s="17">
        <f t="shared" si="6"/>
        <v>0</v>
      </c>
      <c r="Q422" s="18"/>
    </row>
    <row r="423" spans="16:17" x14ac:dyDescent="0.25">
      <c r="P423" s="17">
        <f t="shared" si="6"/>
        <v>0</v>
      </c>
      <c r="Q423" s="18"/>
    </row>
    <row r="424" spans="16:17" x14ac:dyDescent="0.25">
      <c r="P424" s="17">
        <f t="shared" si="6"/>
        <v>0</v>
      </c>
      <c r="Q424" s="18"/>
    </row>
    <row r="425" spans="16:17" x14ac:dyDescent="0.25">
      <c r="P425" s="17">
        <f t="shared" si="6"/>
        <v>0</v>
      </c>
      <c r="Q425" s="18"/>
    </row>
    <row r="426" spans="16:17" x14ac:dyDescent="0.25">
      <c r="P426" s="17">
        <f t="shared" si="6"/>
        <v>0</v>
      </c>
      <c r="Q426" s="18"/>
    </row>
    <row r="427" spans="16:17" x14ac:dyDescent="0.25">
      <c r="P427" s="17">
        <f t="shared" si="6"/>
        <v>0</v>
      </c>
      <c r="Q427" s="18"/>
    </row>
    <row r="428" spans="16:17" x14ac:dyDescent="0.25">
      <c r="P428" s="17">
        <f t="shared" si="6"/>
        <v>0</v>
      </c>
      <c r="Q428" s="18"/>
    </row>
    <row r="429" spans="16:17" x14ac:dyDescent="0.25">
      <c r="P429" s="17">
        <f t="shared" si="6"/>
        <v>0</v>
      </c>
      <c r="Q429" s="18"/>
    </row>
    <row r="430" spans="16:17" x14ac:dyDescent="0.25">
      <c r="P430" s="17">
        <f t="shared" si="6"/>
        <v>0</v>
      </c>
      <c r="Q430" s="18"/>
    </row>
    <row r="431" spans="16:17" x14ac:dyDescent="0.25">
      <c r="P431" s="17">
        <f t="shared" si="6"/>
        <v>0</v>
      </c>
      <c r="Q431" s="18"/>
    </row>
    <row r="432" spans="16:17" x14ac:dyDescent="0.25">
      <c r="P432" s="17">
        <f t="shared" si="6"/>
        <v>0</v>
      </c>
      <c r="Q432" s="18"/>
    </row>
    <row r="433" spans="16:17" x14ac:dyDescent="0.25">
      <c r="P433" s="17">
        <f t="shared" si="6"/>
        <v>0</v>
      </c>
      <c r="Q433" s="18"/>
    </row>
    <row r="434" spans="16:17" x14ac:dyDescent="0.25">
      <c r="P434" s="17">
        <f t="shared" si="6"/>
        <v>0</v>
      </c>
      <c r="Q434" s="18"/>
    </row>
    <row r="435" spans="16:17" x14ac:dyDescent="0.25">
      <c r="P435" s="17">
        <f t="shared" si="6"/>
        <v>0</v>
      </c>
      <c r="Q435" s="18"/>
    </row>
    <row r="436" spans="16:17" x14ac:dyDescent="0.25">
      <c r="P436" s="17">
        <f t="shared" si="6"/>
        <v>0</v>
      </c>
      <c r="Q436" s="18"/>
    </row>
    <row r="437" spans="16:17" x14ac:dyDescent="0.25">
      <c r="P437" s="17">
        <f t="shared" si="6"/>
        <v>0</v>
      </c>
      <c r="Q437" s="18"/>
    </row>
    <row r="438" spans="16:17" x14ac:dyDescent="0.25">
      <c r="P438" s="17">
        <f t="shared" si="6"/>
        <v>0</v>
      </c>
      <c r="Q438" s="18"/>
    </row>
    <row r="439" spans="16:17" x14ac:dyDescent="0.25">
      <c r="P439" s="17">
        <f t="shared" si="6"/>
        <v>0</v>
      </c>
      <c r="Q439" s="18"/>
    </row>
    <row r="440" spans="16:17" x14ac:dyDescent="0.25">
      <c r="P440" s="17">
        <f t="shared" si="6"/>
        <v>0</v>
      </c>
      <c r="Q440" s="18"/>
    </row>
    <row r="441" spans="16:17" x14ac:dyDescent="0.25">
      <c r="P441" s="17">
        <f t="shared" si="6"/>
        <v>0</v>
      </c>
      <c r="Q441" s="18"/>
    </row>
    <row r="442" spans="16:17" x14ac:dyDescent="0.25">
      <c r="P442" s="17">
        <f t="shared" si="6"/>
        <v>0</v>
      </c>
      <c r="Q442" s="18"/>
    </row>
    <row r="443" spans="16:17" x14ac:dyDescent="0.25">
      <c r="P443" s="17">
        <f t="shared" si="6"/>
        <v>0</v>
      </c>
      <c r="Q443" s="18"/>
    </row>
    <row r="444" spans="16:17" x14ac:dyDescent="0.25">
      <c r="P444" s="17">
        <f t="shared" si="6"/>
        <v>0</v>
      </c>
      <c r="Q444" s="18"/>
    </row>
    <row r="445" spans="16:17" x14ac:dyDescent="0.25">
      <c r="P445" s="17">
        <f t="shared" si="6"/>
        <v>0</v>
      </c>
      <c r="Q445" s="18"/>
    </row>
    <row r="446" spans="16:17" x14ac:dyDescent="0.25">
      <c r="P446" s="17">
        <f t="shared" si="6"/>
        <v>0</v>
      </c>
      <c r="Q446" s="18"/>
    </row>
    <row r="447" spans="16:17" x14ac:dyDescent="0.25">
      <c r="P447" s="17">
        <f t="shared" si="6"/>
        <v>0</v>
      </c>
      <c r="Q447" s="18"/>
    </row>
    <row r="448" spans="16:17" x14ac:dyDescent="0.25">
      <c r="P448" s="17">
        <f t="shared" si="6"/>
        <v>0</v>
      </c>
      <c r="Q448" s="18"/>
    </row>
    <row r="449" spans="16:17" x14ac:dyDescent="0.25">
      <c r="P449" s="17">
        <f t="shared" si="6"/>
        <v>0</v>
      </c>
      <c r="Q449" s="18"/>
    </row>
    <row r="450" spans="16:17" x14ac:dyDescent="0.25">
      <c r="P450" s="17">
        <f t="shared" si="6"/>
        <v>0</v>
      </c>
      <c r="Q450" s="18"/>
    </row>
    <row r="451" spans="16:17" x14ac:dyDescent="0.25">
      <c r="P451" s="17">
        <f t="shared" si="6"/>
        <v>0</v>
      </c>
      <c r="Q451" s="18"/>
    </row>
    <row r="452" spans="16:17" x14ac:dyDescent="0.25">
      <c r="P452" s="17">
        <f t="shared" si="6"/>
        <v>0</v>
      </c>
      <c r="Q452" s="18"/>
    </row>
    <row r="453" spans="16:17" x14ac:dyDescent="0.25">
      <c r="P453" s="17">
        <f t="shared" si="6"/>
        <v>0</v>
      </c>
      <c r="Q453" s="18"/>
    </row>
    <row r="454" spans="16:17" x14ac:dyDescent="0.25">
      <c r="P454" s="17">
        <f t="shared" si="6"/>
        <v>0</v>
      </c>
      <c r="Q454" s="18"/>
    </row>
    <row r="455" spans="16:17" x14ac:dyDescent="0.25">
      <c r="P455" s="17">
        <f t="shared" si="6"/>
        <v>0</v>
      </c>
      <c r="Q455" s="18"/>
    </row>
    <row r="456" spans="16:17" x14ac:dyDescent="0.25">
      <c r="P456" s="17">
        <f t="shared" si="6"/>
        <v>0</v>
      </c>
      <c r="Q456" s="18"/>
    </row>
    <row r="457" spans="16:17" x14ac:dyDescent="0.25">
      <c r="P457" s="17">
        <f t="shared" si="6"/>
        <v>0</v>
      </c>
      <c r="Q457" s="18"/>
    </row>
    <row r="458" spans="16:17" x14ac:dyDescent="0.25">
      <c r="P458" s="17">
        <f t="shared" si="6"/>
        <v>0</v>
      </c>
      <c r="Q458" s="18"/>
    </row>
    <row r="459" spans="16:17" x14ac:dyDescent="0.25">
      <c r="P459" s="17">
        <f t="shared" si="6"/>
        <v>0</v>
      </c>
      <c r="Q459" s="18"/>
    </row>
    <row r="460" spans="16:17" x14ac:dyDescent="0.25">
      <c r="P460" s="17">
        <f t="shared" si="6"/>
        <v>0</v>
      </c>
      <c r="Q460" s="18"/>
    </row>
    <row r="461" spans="16:17" x14ac:dyDescent="0.25">
      <c r="P461" s="17">
        <f t="shared" si="6"/>
        <v>0</v>
      </c>
      <c r="Q461" s="18"/>
    </row>
    <row r="462" spans="16:17" x14ac:dyDescent="0.25">
      <c r="P462" s="17">
        <f t="shared" si="6"/>
        <v>0</v>
      </c>
      <c r="Q462" s="18"/>
    </row>
    <row r="463" spans="16:17" x14ac:dyDescent="0.25">
      <c r="P463" s="17">
        <f t="shared" si="6"/>
        <v>0</v>
      </c>
      <c r="Q463" s="18"/>
    </row>
    <row r="464" spans="16:17" x14ac:dyDescent="0.25">
      <c r="P464" s="17">
        <f t="shared" si="6"/>
        <v>0</v>
      </c>
      <c r="Q464" s="18"/>
    </row>
    <row r="465" spans="16:17" x14ac:dyDescent="0.25">
      <c r="P465" s="17">
        <f t="shared" ref="P465:P480" si="7">O465*$H$4+O465</f>
        <v>0</v>
      </c>
      <c r="Q465" s="18"/>
    </row>
    <row r="466" spans="16:17" x14ac:dyDescent="0.25">
      <c r="P466" s="17">
        <f t="shared" si="7"/>
        <v>0</v>
      </c>
      <c r="Q466" s="18"/>
    </row>
    <row r="467" spans="16:17" x14ac:dyDescent="0.25">
      <c r="P467" s="17">
        <f t="shared" si="7"/>
        <v>0</v>
      </c>
      <c r="Q467" s="18"/>
    </row>
    <row r="468" spans="16:17" x14ac:dyDescent="0.25">
      <c r="P468" s="17">
        <f t="shared" si="7"/>
        <v>0</v>
      </c>
      <c r="Q468" s="18"/>
    </row>
    <row r="469" spans="16:17" x14ac:dyDescent="0.25">
      <c r="P469" s="17">
        <f t="shared" si="7"/>
        <v>0</v>
      </c>
      <c r="Q469" s="18"/>
    </row>
    <row r="470" spans="16:17" x14ac:dyDescent="0.25">
      <c r="P470" s="17">
        <f t="shared" si="7"/>
        <v>0</v>
      </c>
      <c r="Q470" s="18"/>
    </row>
    <row r="471" spans="16:17" x14ac:dyDescent="0.25">
      <c r="P471" s="17">
        <f t="shared" si="7"/>
        <v>0</v>
      </c>
      <c r="Q471" s="18"/>
    </row>
    <row r="472" spans="16:17" x14ac:dyDescent="0.25">
      <c r="P472" s="17">
        <f t="shared" si="7"/>
        <v>0</v>
      </c>
      <c r="Q472" s="18"/>
    </row>
    <row r="473" spans="16:17" x14ac:dyDescent="0.25">
      <c r="P473" s="17">
        <f t="shared" si="7"/>
        <v>0</v>
      </c>
      <c r="Q473" s="18"/>
    </row>
    <row r="474" spans="16:17" x14ac:dyDescent="0.25">
      <c r="P474" s="17">
        <f t="shared" si="7"/>
        <v>0</v>
      </c>
      <c r="Q474" s="18"/>
    </row>
    <row r="475" spans="16:17" x14ac:dyDescent="0.25">
      <c r="P475" s="17">
        <f t="shared" si="7"/>
        <v>0</v>
      </c>
      <c r="Q475" s="18"/>
    </row>
    <row r="476" spans="16:17" x14ac:dyDescent="0.25">
      <c r="P476" s="17">
        <f t="shared" si="7"/>
        <v>0</v>
      </c>
      <c r="Q476" s="18"/>
    </row>
    <row r="477" spans="16:17" x14ac:dyDescent="0.25">
      <c r="P477" s="17">
        <f t="shared" si="7"/>
        <v>0</v>
      </c>
      <c r="Q477" s="18"/>
    </row>
    <row r="478" spans="16:17" x14ac:dyDescent="0.25">
      <c r="P478" s="17">
        <f t="shared" si="7"/>
        <v>0</v>
      </c>
      <c r="Q478" s="18"/>
    </row>
    <row r="479" spans="16:17" x14ac:dyDescent="0.25">
      <c r="P479" s="17">
        <f t="shared" si="7"/>
        <v>0</v>
      </c>
      <c r="Q479" s="18"/>
    </row>
    <row r="480" spans="16:17" x14ac:dyDescent="0.25">
      <c r="P480" s="17">
        <f t="shared" si="7"/>
        <v>0</v>
      </c>
      <c r="Q480" s="18"/>
    </row>
  </sheetData>
  <mergeCells count="4">
    <mergeCell ref="G10:H10"/>
    <mergeCell ref="F1:H1"/>
    <mergeCell ref="F7:H7"/>
    <mergeCell ref="G8:H8"/>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22"/>
  <sheetViews>
    <sheetView workbookViewId="0"/>
  </sheetViews>
  <sheetFormatPr defaultRowHeight="15.75" x14ac:dyDescent="0.25"/>
  <cols>
    <col min="1" max="1" width="10" customWidth="1"/>
    <col min="2" max="2" width="17.85546875" customWidth="1"/>
    <col min="3" max="3" width="10" bestFit="1" customWidth="1"/>
    <col min="4" max="5" width="9.28515625" bestFit="1" customWidth="1"/>
    <col min="7" max="7" width="12.28515625" customWidth="1"/>
    <col min="8" max="8" width="13.28515625" customWidth="1"/>
    <col min="9" max="9" width="10.85546875" bestFit="1" customWidth="1"/>
    <col min="10" max="10" width="13" customWidth="1"/>
    <col min="11" max="17" width="10.28515625" customWidth="1"/>
    <col min="18" max="18" width="11" customWidth="1"/>
    <col min="19" max="19" width="12.28515625" customWidth="1"/>
    <col min="20" max="20" width="11.42578125" customWidth="1"/>
  </cols>
  <sheetData>
    <row r="1" spans="1:22" ht="20.65" customHeight="1" x14ac:dyDescent="0.25">
      <c r="A1" s="25" t="s">
        <v>28</v>
      </c>
      <c r="B1" s="26"/>
      <c r="G1" s="27" t="s">
        <v>29</v>
      </c>
      <c r="H1" s="27" t="s">
        <v>30</v>
      </c>
      <c r="K1" s="28"/>
      <c r="L1" s="28"/>
      <c r="M1" s="28"/>
      <c r="O1" s="28"/>
      <c r="P1" s="29"/>
      <c r="Q1" s="29"/>
      <c r="R1" s="30"/>
      <c r="S1" s="30"/>
      <c r="T1" s="30"/>
      <c r="V1" s="25">
        <v>350</v>
      </c>
    </row>
    <row r="2" spans="1:22" x14ac:dyDescent="0.25">
      <c r="A2" s="25" t="s">
        <v>31</v>
      </c>
      <c r="B2" s="26"/>
      <c r="G2" s="31" t="s">
        <v>32</v>
      </c>
      <c r="H2" s="32">
        <v>0.02</v>
      </c>
      <c r="V2" s="25">
        <v>325</v>
      </c>
    </row>
    <row r="3" spans="1:22" x14ac:dyDescent="0.25">
      <c r="A3" s="25" t="s">
        <v>33</v>
      </c>
      <c r="B3" s="26"/>
      <c r="G3" s="31" t="s">
        <v>34</v>
      </c>
      <c r="H3" s="32">
        <v>0.01</v>
      </c>
      <c r="V3" s="25">
        <v>415</v>
      </c>
    </row>
    <row r="4" spans="1:22" x14ac:dyDescent="0.25">
      <c r="G4" s="31" t="s">
        <v>35</v>
      </c>
      <c r="H4" s="32">
        <v>7.4999999999999997E-3</v>
      </c>
      <c r="V4" s="25">
        <v>360</v>
      </c>
    </row>
    <row r="5" spans="1:22" x14ac:dyDescent="0.25">
      <c r="G5" s="31" t="s">
        <v>36</v>
      </c>
      <c r="H5" s="32">
        <v>5.0000000000000001E-3</v>
      </c>
    </row>
    <row r="6" spans="1:22" x14ac:dyDescent="0.25">
      <c r="B6" s="33" t="s">
        <v>37</v>
      </c>
      <c r="C6" s="26">
        <v>200</v>
      </c>
      <c r="G6" s="31" t="s">
        <v>38</v>
      </c>
      <c r="H6" s="32">
        <v>3.0000000000000001E-3</v>
      </c>
    </row>
    <row r="7" spans="1:22" x14ac:dyDescent="0.25">
      <c r="B7" s="33" t="s">
        <v>39</v>
      </c>
      <c r="C7" s="34">
        <f ca="1">TODAY()</f>
        <v>44432</v>
      </c>
    </row>
    <row r="11" spans="1:22" ht="45" x14ac:dyDescent="0.25">
      <c r="A11" s="27" t="s">
        <v>40</v>
      </c>
      <c r="B11" s="27" t="s">
        <v>41</v>
      </c>
      <c r="C11" s="27" t="s">
        <v>42</v>
      </c>
      <c r="D11" s="27" t="s">
        <v>43</v>
      </c>
      <c r="E11" s="27" t="s">
        <v>44</v>
      </c>
      <c r="F11" s="27" t="s">
        <v>45</v>
      </c>
      <c r="G11" s="27" t="s">
        <v>29</v>
      </c>
      <c r="H11" s="27" t="s">
        <v>46</v>
      </c>
      <c r="I11" s="27" t="s">
        <v>1</v>
      </c>
      <c r="J11" s="27" t="s">
        <v>47</v>
      </c>
      <c r="K11" s="35" t="s">
        <v>48</v>
      </c>
      <c r="L11" s="35" t="s">
        <v>49</v>
      </c>
      <c r="M11" s="35" t="s">
        <v>50</v>
      </c>
      <c r="N11" s="35" t="s">
        <v>51</v>
      </c>
      <c r="O11" s="35" t="s">
        <v>52</v>
      </c>
      <c r="P11" s="35" t="s">
        <v>53</v>
      </c>
      <c r="Q11" s="35" t="s">
        <v>54</v>
      </c>
      <c r="R11" s="35" t="s">
        <v>55</v>
      </c>
      <c r="S11" s="35" t="s">
        <v>56</v>
      </c>
      <c r="T11" s="35" t="s">
        <v>57</v>
      </c>
    </row>
    <row r="12" spans="1:22" x14ac:dyDescent="0.25">
      <c r="A12" s="36">
        <v>100017</v>
      </c>
      <c r="B12" s="36" t="s">
        <v>58</v>
      </c>
      <c r="C12" s="36" t="s">
        <v>59</v>
      </c>
      <c r="D12" s="37">
        <v>22979</v>
      </c>
      <c r="E12" s="37">
        <v>32801</v>
      </c>
      <c r="F12" s="38" t="s">
        <v>60</v>
      </c>
      <c r="G12" s="31" t="s">
        <v>36</v>
      </c>
      <c r="H12" s="39">
        <v>4308</v>
      </c>
      <c r="I12" s="40">
        <v>50240</v>
      </c>
      <c r="J12" s="41">
        <v>214</v>
      </c>
      <c r="K12" s="41"/>
      <c r="L12" s="41"/>
      <c r="M12" s="41"/>
      <c r="N12" s="42"/>
      <c r="O12" s="43"/>
      <c r="P12" s="43"/>
      <c r="Q12" s="41"/>
      <c r="R12" s="41"/>
      <c r="S12" s="44"/>
      <c r="T12" s="44"/>
    </row>
    <row r="13" spans="1:22" x14ac:dyDescent="0.25">
      <c r="A13" s="36">
        <v>100052</v>
      </c>
      <c r="B13" s="36" t="s">
        <v>61</v>
      </c>
      <c r="C13" s="36" t="s">
        <v>62</v>
      </c>
      <c r="D13" s="37">
        <v>25906</v>
      </c>
      <c r="E13" s="37">
        <v>34922</v>
      </c>
      <c r="F13" s="38" t="s">
        <v>63</v>
      </c>
      <c r="G13" s="31" t="s">
        <v>32</v>
      </c>
      <c r="H13" s="39">
        <v>4308</v>
      </c>
      <c r="I13" s="40">
        <v>59309</v>
      </c>
      <c r="J13" s="41">
        <v>194</v>
      </c>
      <c r="K13" s="41"/>
      <c r="L13" s="41"/>
      <c r="M13" s="41"/>
      <c r="N13" s="42"/>
      <c r="O13" s="43"/>
      <c r="P13" s="43"/>
      <c r="Q13" s="41"/>
      <c r="R13" s="41"/>
      <c r="S13" s="44"/>
      <c r="T13" s="44"/>
    </row>
    <row r="14" spans="1:22" x14ac:dyDescent="0.25">
      <c r="A14" s="36">
        <v>100063</v>
      </c>
      <c r="B14" s="36" t="s">
        <v>64</v>
      </c>
      <c r="C14" s="36" t="s">
        <v>65</v>
      </c>
      <c r="D14" s="37">
        <v>27057</v>
      </c>
      <c r="E14" s="37">
        <v>36967</v>
      </c>
      <c r="F14" s="38" t="s">
        <v>60</v>
      </c>
      <c r="G14" s="31" t="s">
        <v>32</v>
      </c>
      <c r="H14" s="39">
        <v>4302</v>
      </c>
      <c r="I14" s="40">
        <v>53924</v>
      </c>
      <c r="J14" s="41">
        <v>180</v>
      </c>
      <c r="K14" s="41"/>
      <c r="L14" s="41"/>
      <c r="M14" s="41"/>
      <c r="N14" s="42"/>
      <c r="O14" s="43"/>
      <c r="P14" s="43"/>
      <c r="Q14" s="41"/>
      <c r="R14" s="41"/>
      <c r="S14" s="44"/>
      <c r="T14" s="44"/>
    </row>
    <row r="15" spans="1:22" x14ac:dyDescent="0.25">
      <c r="A15" s="36">
        <v>100096</v>
      </c>
      <c r="B15" s="36" t="s">
        <v>66</v>
      </c>
      <c r="C15" s="36" t="s">
        <v>67</v>
      </c>
      <c r="D15" s="37">
        <v>24385</v>
      </c>
      <c r="E15" s="37">
        <v>35071</v>
      </c>
      <c r="F15" s="38" t="s">
        <v>60</v>
      </c>
      <c r="G15" s="31" t="s">
        <v>34</v>
      </c>
      <c r="H15" s="39">
        <v>4372</v>
      </c>
      <c r="I15" s="40">
        <v>50758</v>
      </c>
      <c r="J15" s="41">
        <v>211</v>
      </c>
      <c r="K15" s="41"/>
      <c r="L15" s="41"/>
      <c r="M15" s="41"/>
      <c r="N15" s="42"/>
      <c r="O15" s="43"/>
      <c r="P15" s="43"/>
      <c r="Q15" s="41"/>
      <c r="R15" s="41"/>
      <c r="S15" s="44"/>
      <c r="T15" s="44"/>
    </row>
    <row r="16" spans="1:22" x14ac:dyDescent="0.25">
      <c r="A16" s="36">
        <v>100155</v>
      </c>
      <c r="B16" s="36" t="s">
        <v>68</v>
      </c>
      <c r="C16" s="36" t="s">
        <v>69</v>
      </c>
      <c r="D16" s="37">
        <v>27558</v>
      </c>
      <c r="E16" s="37">
        <v>36721</v>
      </c>
      <c r="F16" s="38" t="s">
        <v>63</v>
      </c>
      <c r="G16" s="31" t="s">
        <v>36</v>
      </c>
      <c r="H16" s="39">
        <v>4302</v>
      </c>
      <c r="I16" s="40">
        <v>57180</v>
      </c>
      <c r="J16" s="41">
        <v>220</v>
      </c>
      <c r="K16" s="41"/>
      <c r="L16" s="41"/>
      <c r="M16" s="41"/>
      <c r="N16" s="42"/>
      <c r="O16" s="43"/>
      <c r="P16" s="43"/>
      <c r="Q16" s="41"/>
      <c r="R16" s="41"/>
      <c r="S16" s="44"/>
      <c r="T16" s="44"/>
    </row>
    <row r="17" spans="1:20" x14ac:dyDescent="0.25">
      <c r="A17" s="36">
        <v>100167</v>
      </c>
      <c r="B17" s="36" t="s">
        <v>70</v>
      </c>
      <c r="C17" s="36" t="s">
        <v>71</v>
      </c>
      <c r="D17" s="37">
        <v>26593</v>
      </c>
      <c r="E17" s="37">
        <v>36475</v>
      </c>
      <c r="F17" s="38" t="s">
        <v>60</v>
      </c>
      <c r="G17" s="31" t="s">
        <v>36</v>
      </c>
      <c r="H17" s="45">
        <v>6005</v>
      </c>
      <c r="I17" s="40">
        <v>63336</v>
      </c>
      <c r="J17" s="41">
        <v>211</v>
      </c>
      <c r="K17" s="41"/>
      <c r="L17" s="41"/>
      <c r="M17" s="41"/>
      <c r="N17" s="42"/>
      <c r="O17" s="43"/>
      <c r="P17" s="43"/>
      <c r="Q17" s="41"/>
      <c r="R17" s="41"/>
      <c r="S17" s="44"/>
      <c r="T17" s="44"/>
    </row>
    <row r="18" spans="1:20" x14ac:dyDescent="0.25">
      <c r="A18" s="36">
        <v>100185</v>
      </c>
      <c r="B18" s="36" t="s">
        <v>72</v>
      </c>
      <c r="C18" s="36" t="s">
        <v>73</v>
      </c>
      <c r="D18" s="37">
        <v>23597</v>
      </c>
      <c r="E18" s="37">
        <v>28161</v>
      </c>
      <c r="F18" s="38" t="s">
        <v>63</v>
      </c>
      <c r="G18" s="31" t="s">
        <v>35</v>
      </c>
      <c r="H18" s="39">
        <v>4370</v>
      </c>
      <c r="I18" s="40">
        <v>42318</v>
      </c>
      <c r="J18" s="41">
        <v>186</v>
      </c>
      <c r="K18" s="41"/>
      <c r="L18" s="41"/>
      <c r="M18" s="41"/>
      <c r="N18" s="42"/>
      <c r="O18" s="43"/>
      <c r="P18" s="43"/>
      <c r="Q18" s="41"/>
      <c r="R18" s="41"/>
      <c r="S18" s="44"/>
      <c r="T18" s="44"/>
    </row>
    <row r="19" spans="1:20" x14ac:dyDescent="0.25">
      <c r="A19" s="36">
        <v>100190</v>
      </c>
      <c r="B19" s="36" t="s">
        <v>74</v>
      </c>
      <c r="C19" s="36" t="s">
        <v>75</v>
      </c>
      <c r="D19" s="37">
        <v>28316</v>
      </c>
      <c r="E19" s="37">
        <v>37595</v>
      </c>
      <c r="F19" s="38" t="s">
        <v>63</v>
      </c>
      <c r="G19" s="31" t="s">
        <v>32</v>
      </c>
      <c r="H19" s="45">
        <v>6005</v>
      </c>
      <c r="I19" s="40">
        <v>53348</v>
      </c>
      <c r="J19" s="41">
        <v>208</v>
      </c>
      <c r="K19" s="41"/>
      <c r="L19" s="41"/>
      <c r="M19" s="41"/>
      <c r="N19" s="42"/>
      <c r="O19" s="43"/>
      <c r="P19" s="43"/>
      <c r="Q19" s="41"/>
      <c r="R19" s="41"/>
      <c r="S19" s="44"/>
      <c r="T19" s="44"/>
    </row>
    <row r="20" spans="1:20" x14ac:dyDescent="0.25">
      <c r="A20" s="36">
        <v>100295</v>
      </c>
      <c r="B20" s="36" t="s">
        <v>76</v>
      </c>
      <c r="C20" s="36" t="s">
        <v>77</v>
      </c>
      <c r="D20" s="37">
        <v>26827</v>
      </c>
      <c r="E20" s="37">
        <v>35215</v>
      </c>
      <c r="F20" s="38" t="s">
        <v>60</v>
      </c>
      <c r="G20" s="31" t="s">
        <v>38</v>
      </c>
      <c r="H20" s="45">
        <v>6006</v>
      </c>
      <c r="I20" s="40">
        <v>60410</v>
      </c>
      <c r="J20" s="41">
        <v>196</v>
      </c>
      <c r="K20" s="41"/>
      <c r="L20" s="41"/>
      <c r="M20" s="41"/>
      <c r="N20" s="42"/>
      <c r="O20" s="43"/>
      <c r="P20" s="43"/>
      <c r="Q20" s="41"/>
      <c r="R20" s="41"/>
      <c r="S20" s="44"/>
      <c r="T20" s="44"/>
    </row>
    <row r="21" spans="1:20" x14ac:dyDescent="0.25">
      <c r="A21" s="36">
        <v>100308</v>
      </c>
      <c r="B21" s="36" t="s">
        <v>78</v>
      </c>
      <c r="C21" s="36" t="s">
        <v>67</v>
      </c>
      <c r="D21" s="37">
        <v>28292</v>
      </c>
      <c r="E21" s="37">
        <v>38533</v>
      </c>
      <c r="F21" s="38" t="s">
        <v>63</v>
      </c>
      <c r="G21" s="31" t="s">
        <v>36</v>
      </c>
      <c r="H21" s="39">
        <v>4365</v>
      </c>
      <c r="I21" s="40">
        <v>64939</v>
      </c>
      <c r="J21" s="41">
        <v>198</v>
      </c>
      <c r="K21" s="41"/>
      <c r="L21" s="41"/>
      <c r="M21" s="41"/>
      <c r="N21" s="42"/>
      <c r="O21" s="43"/>
      <c r="P21" s="43"/>
      <c r="Q21" s="41"/>
      <c r="R21" s="41"/>
      <c r="S21" s="44"/>
      <c r="T21" s="44"/>
    </row>
    <row r="22" spans="1:20" x14ac:dyDescent="0.25">
      <c r="A22" s="36">
        <v>100342</v>
      </c>
      <c r="B22" s="36" t="s">
        <v>79</v>
      </c>
      <c r="C22" s="36" t="s">
        <v>80</v>
      </c>
      <c r="D22" s="37">
        <v>24596</v>
      </c>
      <c r="E22" s="37">
        <v>32736</v>
      </c>
      <c r="F22" s="38" t="s">
        <v>60</v>
      </c>
      <c r="G22" s="31" t="s">
        <v>32</v>
      </c>
      <c r="H22" s="39">
        <v>4305</v>
      </c>
      <c r="I22" s="40">
        <v>73170</v>
      </c>
      <c r="J22" s="41">
        <v>193</v>
      </c>
      <c r="K22" s="41"/>
      <c r="L22" s="41"/>
      <c r="M22" s="41"/>
      <c r="N22" s="42"/>
      <c r="O22" s="43"/>
      <c r="P22" s="43"/>
      <c r="Q22" s="41"/>
      <c r="R22" s="41"/>
      <c r="S22" s="44"/>
      <c r="T22" s="44"/>
    </row>
    <row r="23" spans="1:20" x14ac:dyDescent="0.25">
      <c r="A23" s="36">
        <v>100343</v>
      </c>
      <c r="B23" s="36" t="s">
        <v>81</v>
      </c>
      <c r="C23" s="36" t="s">
        <v>82</v>
      </c>
      <c r="D23" s="37">
        <v>23831</v>
      </c>
      <c r="E23" s="37">
        <v>28434</v>
      </c>
      <c r="F23" s="38" t="s">
        <v>60</v>
      </c>
      <c r="G23" s="31" t="s">
        <v>32</v>
      </c>
      <c r="H23" s="39">
        <v>4509</v>
      </c>
      <c r="I23" s="40">
        <v>72264</v>
      </c>
      <c r="J23" s="41">
        <v>201</v>
      </c>
      <c r="K23" s="41"/>
      <c r="L23" s="41"/>
      <c r="M23" s="41"/>
      <c r="N23" s="42"/>
      <c r="O23" s="43"/>
      <c r="P23" s="43"/>
      <c r="Q23" s="41"/>
      <c r="R23" s="41"/>
      <c r="S23" s="44"/>
      <c r="T23" s="44"/>
    </row>
    <row r="24" spans="1:20" x14ac:dyDescent="0.25">
      <c r="A24" s="36">
        <v>100424</v>
      </c>
      <c r="B24" s="36" t="s">
        <v>83</v>
      </c>
      <c r="C24" s="36" t="s">
        <v>84</v>
      </c>
      <c r="D24" s="37">
        <v>27017</v>
      </c>
      <c r="E24" s="37">
        <v>32805</v>
      </c>
      <c r="F24" s="38" t="s">
        <v>63</v>
      </c>
      <c r="G24" s="31" t="s">
        <v>38</v>
      </c>
      <c r="H24" s="39">
        <v>4372</v>
      </c>
      <c r="I24" s="40">
        <v>46634</v>
      </c>
      <c r="J24" s="41">
        <v>195</v>
      </c>
      <c r="K24" s="41"/>
      <c r="L24" s="41"/>
      <c r="M24" s="41"/>
      <c r="N24" s="42"/>
      <c r="O24" s="43"/>
      <c r="P24" s="43"/>
      <c r="Q24" s="41"/>
      <c r="R24" s="41"/>
      <c r="S24" s="44"/>
      <c r="T24" s="44"/>
    </row>
    <row r="25" spans="1:20" x14ac:dyDescent="0.25">
      <c r="A25" s="36">
        <v>100490</v>
      </c>
      <c r="B25" s="36" t="s">
        <v>85</v>
      </c>
      <c r="C25" s="36" t="s">
        <v>86</v>
      </c>
      <c r="D25" s="37">
        <v>26024</v>
      </c>
      <c r="E25" s="37">
        <v>33973</v>
      </c>
      <c r="F25" s="38" t="s">
        <v>60</v>
      </c>
      <c r="G25" s="31" t="s">
        <v>32</v>
      </c>
      <c r="H25" s="39">
        <v>4303</v>
      </c>
      <c r="I25" s="40">
        <v>61819</v>
      </c>
      <c r="J25" s="41">
        <v>211</v>
      </c>
      <c r="K25" s="41"/>
      <c r="L25" s="41"/>
      <c r="M25" s="41"/>
      <c r="N25" s="42"/>
      <c r="O25" s="43"/>
      <c r="P25" s="43"/>
      <c r="Q25" s="41"/>
      <c r="R25" s="41"/>
      <c r="S25" s="44"/>
      <c r="T25" s="44"/>
    </row>
    <row r="26" spans="1:20" x14ac:dyDescent="0.25">
      <c r="A26" s="36">
        <v>100499</v>
      </c>
      <c r="B26" s="36" t="s">
        <v>87</v>
      </c>
      <c r="C26" s="36" t="s">
        <v>88</v>
      </c>
      <c r="D26" s="37">
        <v>25680</v>
      </c>
      <c r="E26" s="37">
        <v>35606</v>
      </c>
      <c r="F26" s="38" t="s">
        <v>60</v>
      </c>
      <c r="G26" s="31" t="s">
        <v>38</v>
      </c>
      <c r="H26" s="39">
        <v>6004</v>
      </c>
      <c r="I26" s="40">
        <v>75540</v>
      </c>
      <c r="J26" s="41">
        <v>220</v>
      </c>
      <c r="K26" s="41"/>
      <c r="L26" s="41"/>
      <c r="M26" s="41"/>
      <c r="N26" s="42"/>
      <c r="O26" s="43"/>
      <c r="P26" s="43"/>
      <c r="Q26" s="41"/>
      <c r="R26" s="41"/>
      <c r="S26" s="44"/>
      <c r="T26" s="44"/>
    </row>
    <row r="27" spans="1:20" x14ac:dyDescent="0.25">
      <c r="A27" s="36">
        <v>100562</v>
      </c>
      <c r="B27" s="36" t="s">
        <v>89</v>
      </c>
      <c r="C27" s="36" t="s">
        <v>90</v>
      </c>
      <c r="D27" s="37">
        <v>22690</v>
      </c>
      <c r="E27" s="37">
        <v>36326</v>
      </c>
      <c r="F27" s="38" t="s">
        <v>60</v>
      </c>
      <c r="G27" s="31" t="s">
        <v>36</v>
      </c>
      <c r="H27" s="39">
        <v>5894</v>
      </c>
      <c r="I27" s="40">
        <v>75574</v>
      </c>
      <c r="J27" s="41">
        <v>202</v>
      </c>
      <c r="K27" s="41"/>
      <c r="L27" s="41"/>
      <c r="M27" s="41"/>
      <c r="N27" s="42"/>
      <c r="O27" s="43"/>
      <c r="P27" s="43"/>
      <c r="Q27" s="41"/>
      <c r="R27" s="41"/>
      <c r="S27" s="44"/>
      <c r="T27" s="44"/>
    </row>
    <row r="28" spans="1:20" x14ac:dyDescent="0.25">
      <c r="A28" s="36">
        <v>100588</v>
      </c>
      <c r="B28" s="36" t="s">
        <v>91</v>
      </c>
      <c r="C28" s="36" t="s">
        <v>92</v>
      </c>
      <c r="D28" s="37">
        <v>25899</v>
      </c>
      <c r="E28" s="37">
        <v>33988</v>
      </c>
      <c r="F28" s="38" t="s">
        <v>60</v>
      </c>
      <c r="G28" s="31" t="s">
        <v>38</v>
      </c>
      <c r="H28" s="39">
        <v>4509</v>
      </c>
      <c r="I28" s="40">
        <v>36885</v>
      </c>
      <c r="J28" s="41">
        <v>188</v>
      </c>
      <c r="K28" s="41"/>
      <c r="L28" s="41"/>
      <c r="M28" s="41"/>
      <c r="N28" s="42"/>
      <c r="O28" s="43"/>
      <c r="P28" s="43"/>
      <c r="Q28" s="41"/>
      <c r="R28" s="41"/>
      <c r="S28" s="44"/>
      <c r="T28" s="44"/>
    </row>
    <row r="29" spans="1:20" x14ac:dyDescent="0.25">
      <c r="A29" s="36">
        <v>100670</v>
      </c>
      <c r="B29" s="36" t="s">
        <v>93</v>
      </c>
      <c r="C29" s="36" t="s">
        <v>94</v>
      </c>
      <c r="D29" s="37">
        <v>23736</v>
      </c>
      <c r="E29" s="37">
        <v>29675</v>
      </c>
      <c r="F29" s="38" t="s">
        <v>63</v>
      </c>
      <c r="G29" s="31" t="s">
        <v>32</v>
      </c>
      <c r="H29" s="39">
        <v>4372</v>
      </c>
      <c r="I29" s="40">
        <v>42129</v>
      </c>
      <c r="J29" s="41">
        <v>186</v>
      </c>
      <c r="K29" s="41"/>
      <c r="L29" s="41"/>
      <c r="M29" s="41"/>
      <c r="N29" s="42"/>
      <c r="O29" s="43"/>
      <c r="P29" s="43"/>
      <c r="Q29" s="41"/>
      <c r="R29" s="41"/>
      <c r="S29" s="44"/>
      <c r="T29" s="44"/>
    </row>
    <row r="30" spans="1:20" x14ac:dyDescent="0.25">
      <c r="A30" s="36">
        <v>100798</v>
      </c>
      <c r="B30" s="36" t="s">
        <v>95</v>
      </c>
      <c r="C30" s="36" t="s">
        <v>96</v>
      </c>
      <c r="D30" s="37">
        <v>23739</v>
      </c>
      <c r="E30" s="37">
        <v>36583</v>
      </c>
      <c r="F30" s="38" t="s">
        <v>63</v>
      </c>
      <c r="G30" s="31" t="s">
        <v>36</v>
      </c>
      <c r="H30" s="45">
        <v>6008</v>
      </c>
      <c r="I30" s="40">
        <v>41848</v>
      </c>
      <c r="J30" s="41">
        <v>198</v>
      </c>
      <c r="K30" s="41"/>
      <c r="L30" s="41"/>
      <c r="M30" s="41"/>
      <c r="N30" s="42"/>
      <c r="O30" s="43"/>
      <c r="P30" s="43"/>
      <c r="Q30" s="41"/>
      <c r="R30" s="41"/>
      <c r="S30" s="44"/>
      <c r="T30" s="44"/>
    </row>
    <row r="31" spans="1:20" x14ac:dyDescent="0.25">
      <c r="A31" s="36">
        <v>100811</v>
      </c>
      <c r="B31" s="36" t="s">
        <v>97</v>
      </c>
      <c r="C31" s="36" t="s">
        <v>98</v>
      </c>
      <c r="D31" s="37">
        <v>23443</v>
      </c>
      <c r="E31" s="37">
        <v>36700</v>
      </c>
      <c r="F31" s="38" t="s">
        <v>63</v>
      </c>
      <c r="G31" s="31" t="s">
        <v>38</v>
      </c>
      <c r="H31" s="39">
        <v>4302</v>
      </c>
      <c r="I31" s="40">
        <v>71909</v>
      </c>
      <c r="J31" s="41">
        <v>206</v>
      </c>
      <c r="K31" s="41"/>
      <c r="L31" s="41"/>
      <c r="M31" s="41"/>
      <c r="N31" s="42"/>
      <c r="O31" s="43"/>
      <c r="P31" s="43"/>
      <c r="Q31" s="41"/>
      <c r="R31" s="41"/>
      <c r="S31" s="44"/>
      <c r="T31" s="44"/>
    </row>
    <row r="32" spans="1:20" x14ac:dyDescent="0.25">
      <c r="A32" s="36">
        <v>100831</v>
      </c>
      <c r="B32" s="36" t="s">
        <v>99</v>
      </c>
      <c r="C32" s="36" t="s">
        <v>100</v>
      </c>
      <c r="D32" s="37">
        <v>23865</v>
      </c>
      <c r="E32" s="37">
        <v>36104</v>
      </c>
      <c r="F32" s="38" t="s">
        <v>63</v>
      </c>
      <c r="G32" s="31" t="s">
        <v>32</v>
      </c>
      <c r="H32" s="39">
        <v>5894</v>
      </c>
      <c r="I32" s="40">
        <v>58442</v>
      </c>
      <c r="J32" s="41">
        <v>197</v>
      </c>
      <c r="K32" s="41"/>
      <c r="L32" s="41"/>
      <c r="M32" s="41"/>
      <c r="N32" s="42"/>
      <c r="O32" s="43"/>
      <c r="P32" s="43"/>
      <c r="Q32" s="41"/>
      <c r="R32" s="41"/>
      <c r="S32" s="44"/>
      <c r="T32" s="44"/>
    </row>
    <row r="33" spans="1:20" x14ac:dyDescent="0.25">
      <c r="A33" s="36">
        <v>100883</v>
      </c>
      <c r="B33" s="36" t="s">
        <v>101</v>
      </c>
      <c r="C33" s="36" t="s">
        <v>102</v>
      </c>
      <c r="D33" s="37">
        <v>22835</v>
      </c>
      <c r="E33" s="37">
        <v>31619</v>
      </c>
      <c r="F33" s="38" t="s">
        <v>60</v>
      </c>
      <c r="G33" s="31" t="s">
        <v>38</v>
      </c>
      <c r="H33" s="39">
        <v>5894</v>
      </c>
      <c r="I33" s="40">
        <v>37495</v>
      </c>
      <c r="J33" s="41">
        <v>215</v>
      </c>
      <c r="K33" s="41"/>
      <c r="L33" s="41"/>
      <c r="M33" s="41"/>
      <c r="N33" s="42"/>
      <c r="O33" s="43"/>
      <c r="P33" s="43"/>
      <c r="Q33" s="41"/>
      <c r="R33" s="41"/>
      <c r="S33" s="44"/>
      <c r="T33" s="44"/>
    </row>
    <row r="34" spans="1:20" x14ac:dyDescent="0.25">
      <c r="A34" s="36">
        <v>100918</v>
      </c>
      <c r="B34" s="36" t="s">
        <v>103</v>
      </c>
      <c r="C34" s="36" t="s">
        <v>104</v>
      </c>
      <c r="D34" s="37">
        <v>26228</v>
      </c>
      <c r="E34" s="37">
        <v>39623</v>
      </c>
      <c r="F34" s="38" t="s">
        <v>63</v>
      </c>
      <c r="G34" s="31" t="s">
        <v>32</v>
      </c>
      <c r="H34" s="45">
        <v>6006</v>
      </c>
      <c r="I34" s="40">
        <v>63264</v>
      </c>
      <c r="J34" s="41">
        <v>197</v>
      </c>
      <c r="K34" s="41"/>
      <c r="L34" s="41"/>
      <c r="M34" s="41"/>
      <c r="N34" s="42"/>
      <c r="O34" s="43"/>
      <c r="P34" s="43"/>
      <c r="Q34" s="41"/>
      <c r="R34" s="41"/>
      <c r="S34" s="44"/>
      <c r="T34" s="44"/>
    </row>
    <row r="35" spans="1:20" x14ac:dyDescent="0.25">
      <c r="A35" s="36">
        <v>100939</v>
      </c>
      <c r="B35" s="36" t="s">
        <v>105</v>
      </c>
      <c r="C35" s="36" t="s">
        <v>106</v>
      </c>
      <c r="D35" s="37">
        <v>23220</v>
      </c>
      <c r="E35" s="37">
        <v>32226</v>
      </c>
      <c r="F35" s="38" t="s">
        <v>63</v>
      </c>
      <c r="G35" s="31" t="s">
        <v>32</v>
      </c>
      <c r="H35" s="39">
        <v>4305</v>
      </c>
      <c r="I35" s="40">
        <v>52209</v>
      </c>
      <c r="J35" s="41">
        <v>194</v>
      </c>
      <c r="K35" s="41"/>
      <c r="L35" s="41"/>
      <c r="M35" s="41"/>
      <c r="N35" s="42"/>
      <c r="O35" s="43"/>
      <c r="P35" s="43"/>
      <c r="Q35" s="41"/>
      <c r="R35" s="41"/>
      <c r="S35" s="44"/>
      <c r="T35" s="44"/>
    </row>
    <row r="36" spans="1:20" x14ac:dyDescent="0.25">
      <c r="A36" s="36">
        <v>100950</v>
      </c>
      <c r="B36" s="36" t="s">
        <v>107</v>
      </c>
      <c r="C36" s="36" t="s">
        <v>108</v>
      </c>
      <c r="D36" s="37">
        <v>27119</v>
      </c>
      <c r="E36" s="37">
        <v>39403</v>
      </c>
      <c r="F36" s="38" t="s">
        <v>63</v>
      </c>
      <c r="G36" s="31" t="s">
        <v>38</v>
      </c>
      <c r="H36" s="39">
        <v>4509</v>
      </c>
      <c r="I36" s="40">
        <v>36146</v>
      </c>
      <c r="J36" s="41">
        <v>200</v>
      </c>
      <c r="K36" s="41"/>
      <c r="L36" s="41"/>
      <c r="M36" s="41"/>
      <c r="N36" s="42"/>
      <c r="O36" s="43"/>
      <c r="P36" s="43"/>
      <c r="Q36" s="41"/>
      <c r="R36" s="41"/>
      <c r="S36" s="44"/>
      <c r="T36" s="44"/>
    </row>
    <row r="37" spans="1:20" x14ac:dyDescent="0.25">
      <c r="A37" s="36">
        <v>101098</v>
      </c>
      <c r="B37" s="36" t="s">
        <v>109</v>
      </c>
      <c r="C37" s="36" t="s">
        <v>110</v>
      </c>
      <c r="D37" s="37">
        <v>26485</v>
      </c>
      <c r="E37" s="37">
        <v>35942</v>
      </c>
      <c r="F37" s="38" t="s">
        <v>60</v>
      </c>
      <c r="G37" s="31" t="s">
        <v>38</v>
      </c>
      <c r="H37" s="39">
        <v>5894</v>
      </c>
      <c r="I37" s="40">
        <v>37291</v>
      </c>
      <c r="J37" s="41">
        <v>201</v>
      </c>
      <c r="K37" s="41"/>
      <c r="L37" s="41"/>
      <c r="M37" s="41"/>
      <c r="N37" s="42"/>
      <c r="O37" s="43"/>
      <c r="P37" s="43"/>
      <c r="Q37" s="41"/>
      <c r="R37" s="41"/>
      <c r="S37" s="44"/>
      <c r="T37" s="44"/>
    </row>
    <row r="38" spans="1:20" x14ac:dyDescent="0.25">
      <c r="A38" s="36">
        <v>101113</v>
      </c>
      <c r="B38" s="36" t="s">
        <v>111</v>
      </c>
      <c r="C38" s="36" t="s">
        <v>112</v>
      </c>
      <c r="D38" s="37">
        <v>26522</v>
      </c>
      <c r="E38" s="37">
        <v>39106</v>
      </c>
      <c r="F38" s="38" t="s">
        <v>63</v>
      </c>
      <c r="G38" s="31" t="s">
        <v>36</v>
      </c>
      <c r="H38" s="45">
        <v>6006</v>
      </c>
      <c r="I38" s="40">
        <v>77995</v>
      </c>
      <c r="J38" s="41">
        <v>195</v>
      </c>
      <c r="K38" s="41"/>
      <c r="L38" s="41"/>
      <c r="M38" s="41"/>
      <c r="N38" s="42"/>
      <c r="O38" s="43"/>
      <c r="P38" s="43"/>
      <c r="Q38" s="41"/>
      <c r="R38" s="41"/>
      <c r="S38" s="44"/>
      <c r="T38" s="44"/>
    </row>
    <row r="39" spans="1:20" x14ac:dyDescent="0.25">
      <c r="A39" s="36">
        <v>101165</v>
      </c>
      <c r="B39" s="36" t="s">
        <v>113</v>
      </c>
      <c r="C39" s="36" t="s">
        <v>114</v>
      </c>
      <c r="D39" s="37">
        <v>27838</v>
      </c>
      <c r="E39" s="37">
        <v>37152</v>
      </c>
      <c r="F39" s="38" t="s">
        <v>63</v>
      </c>
      <c r="G39" s="31" t="s">
        <v>36</v>
      </c>
      <c r="H39" s="45">
        <v>6006</v>
      </c>
      <c r="I39" s="40">
        <v>54467</v>
      </c>
      <c r="J39" s="41">
        <v>202</v>
      </c>
      <c r="K39" s="41"/>
      <c r="L39" s="41"/>
      <c r="M39" s="41"/>
      <c r="N39" s="42"/>
      <c r="O39" s="43"/>
      <c r="P39" s="43"/>
      <c r="Q39" s="41"/>
      <c r="R39" s="41"/>
      <c r="S39" s="44"/>
      <c r="T39" s="44"/>
    </row>
    <row r="40" spans="1:20" x14ac:dyDescent="0.25">
      <c r="A40" s="36">
        <v>101279</v>
      </c>
      <c r="B40" s="36" t="s">
        <v>115</v>
      </c>
      <c r="C40" s="36" t="s">
        <v>116</v>
      </c>
      <c r="D40" s="37">
        <v>23525</v>
      </c>
      <c r="E40" s="37">
        <v>33615</v>
      </c>
      <c r="F40" s="38" t="s">
        <v>63</v>
      </c>
      <c r="G40" s="31" t="s">
        <v>38</v>
      </c>
      <c r="H40" s="39">
        <v>4308</v>
      </c>
      <c r="I40" s="40">
        <v>37764</v>
      </c>
      <c r="J40" s="41">
        <v>218</v>
      </c>
      <c r="K40" s="41"/>
      <c r="L40" s="41"/>
      <c r="M40" s="41"/>
      <c r="N40" s="42"/>
      <c r="O40" s="43"/>
      <c r="P40" s="43"/>
      <c r="Q40" s="41"/>
      <c r="R40" s="41"/>
      <c r="S40" s="44"/>
      <c r="T40" s="44"/>
    </row>
    <row r="41" spans="1:20" x14ac:dyDescent="0.25">
      <c r="A41" s="36">
        <v>101420</v>
      </c>
      <c r="B41" s="36" t="s">
        <v>117</v>
      </c>
      <c r="C41" s="36" t="s">
        <v>118</v>
      </c>
      <c r="D41" s="37">
        <v>24682</v>
      </c>
      <c r="E41" s="37">
        <v>28535</v>
      </c>
      <c r="F41" s="38" t="s">
        <v>60</v>
      </c>
      <c r="G41" s="31" t="s">
        <v>35</v>
      </c>
      <c r="H41" s="45">
        <v>6008</v>
      </c>
      <c r="I41" s="40">
        <v>60102</v>
      </c>
      <c r="J41" s="41">
        <v>192</v>
      </c>
      <c r="K41" s="41"/>
      <c r="L41" s="41"/>
      <c r="M41" s="41"/>
      <c r="N41" s="42"/>
      <c r="O41" s="43"/>
      <c r="P41" s="43"/>
      <c r="Q41" s="41"/>
      <c r="R41" s="41"/>
      <c r="S41" s="44"/>
      <c r="T41" s="44"/>
    </row>
    <row r="42" spans="1:20" x14ac:dyDescent="0.25">
      <c r="A42" s="36">
        <v>101429</v>
      </c>
      <c r="B42" s="36" t="s">
        <v>119</v>
      </c>
      <c r="C42" s="36" t="s">
        <v>120</v>
      </c>
      <c r="D42" s="37">
        <v>23188</v>
      </c>
      <c r="E42" s="37">
        <v>27353</v>
      </c>
      <c r="F42" s="38" t="s">
        <v>60</v>
      </c>
      <c r="G42" s="31" t="s">
        <v>32</v>
      </c>
      <c r="H42" s="39">
        <v>4370</v>
      </c>
      <c r="I42" s="40">
        <v>64986</v>
      </c>
      <c r="J42" s="41">
        <v>181</v>
      </c>
      <c r="K42" s="41"/>
      <c r="L42" s="41"/>
      <c r="M42" s="41"/>
      <c r="N42" s="42"/>
      <c r="O42" s="43"/>
      <c r="P42" s="43"/>
      <c r="Q42" s="41"/>
      <c r="R42" s="41"/>
      <c r="S42" s="44"/>
      <c r="T42" s="44"/>
    </row>
    <row r="43" spans="1:20" x14ac:dyDescent="0.25">
      <c r="A43" s="36">
        <v>101431</v>
      </c>
      <c r="B43" s="36" t="s">
        <v>121</v>
      </c>
      <c r="C43" s="36" t="s">
        <v>122</v>
      </c>
      <c r="D43" s="37">
        <v>25457</v>
      </c>
      <c r="E43" s="37">
        <v>32845</v>
      </c>
      <c r="F43" s="38" t="s">
        <v>60</v>
      </c>
      <c r="G43" s="31" t="s">
        <v>36</v>
      </c>
      <c r="H43" s="39">
        <v>6004</v>
      </c>
      <c r="I43" s="40">
        <v>59717</v>
      </c>
      <c r="J43" s="41">
        <v>183</v>
      </c>
      <c r="K43" s="41"/>
      <c r="L43" s="41"/>
      <c r="M43" s="41"/>
      <c r="N43" s="42"/>
      <c r="O43" s="43"/>
      <c r="P43" s="43"/>
      <c r="Q43" s="41"/>
      <c r="R43" s="41"/>
      <c r="S43" s="44"/>
      <c r="T43" s="44"/>
    </row>
    <row r="44" spans="1:20" x14ac:dyDescent="0.25">
      <c r="A44" s="36">
        <v>101449</v>
      </c>
      <c r="B44" s="36" t="s">
        <v>123</v>
      </c>
      <c r="C44" s="36" t="s">
        <v>124</v>
      </c>
      <c r="D44" s="37">
        <v>23275</v>
      </c>
      <c r="E44" s="37">
        <v>33572</v>
      </c>
      <c r="F44" s="38" t="s">
        <v>60</v>
      </c>
      <c r="G44" s="31" t="s">
        <v>38</v>
      </c>
      <c r="H44" s="39">
        <v>4365</v>
      </c>
      <c r="I44" s="40">
        <v>71551</v>
      </c>
      <c r="J44" s="41">
        <v>190</v>
      </c>
      <c r="K44" s="41"/>
      <c r="L44" s="41"/>
      <c r="M44" s="41"/>
      <c r="N44" s="42"/>
      <c r="O44" s="43"/>
      <c r="P44" s="43"/>
      <c r="Q44" s="41"/>
      <c r="R44" s="41"/>
      <c r="S44" s="44"/>
      <c r="T44" s="44"/>
    </row>
    <row r="45" spans="1:20" x14ac:dyDescent="0.25">
      <c r="A45" s="36">
        <v>101464</v>
      </c>
      <c r="B45" s="36" t="s">
        <v>125</v>
      </c>
      <c r="C45" s="36" t="s">
        <v>126</v>
      </c>
      <c r="D45" s="37">
        <v>27575</v>
      </c>
      <c r="E45" s="37">
        <v>35524</v>
      </c>
      <c r="F45" s="38" t="s">
        <v>63</v>
      </c>
      <c r="G45" s="31" t="s">
        <v>36</v>
      </c>
      <c r="H45" s="39">
        <v>4308</v>
      </c>
      <c r="I45" s="40">
        <v>68717</v>
      </c>
      <c r="J45" s="41">
        <v>216</v>
      </c>
      <c r="K45" s="41"/>
      <c r="L45" s="41"/>
      <c r="M45" s="41"/>
      <c r="N45" s="42"/>
      <c r="O45" s="43"/>
      <c r="P45" s="43"/>
      <c r="Q45" s="41"/>
      <c r="R45" s="41"/>
      <c r="S45" s="44"/>
      <c r="T45" s="44"/>
    </row>
    <row r="46" spans="1:20" x14ac:dyDescent="0.25">
      <c r="A46" s="36">
        <v>101493</v>
      </c>
      <c r="B46" s="36" t="s">
        <v>127</v>
      </c>
      <c r="C46" s="36" t="s">
        <v>128</v>
      </c>
      <c r="D46" s="37">
        <v>23220</v>
      </c>
      <c r="E46" s="37">
        <v>30399</v>
      </c>
      <c r="F46" s="38" t="s">
        <v>63</v>
      </c>
      <c r="G46" s="31" t="s">
        <v>38</v>
      </c>
      <c r="H46" s="45">
        <v>6007</v>
      </c>
      <c r="I46" s="40">
        <v>38263</v>
      </c>
      <c r="J46" s="41">
        <v>213</v>
      </c>
      <c r="K46" s="41"/>
      <c r="L46" s="41"/>
      <c r="M46" s="41"/>
      <c r="N46" s="42"/>
      <c r="O46" s="43"/>
      <c r="P46" s="43"/>
      <c r="Q46" s="41"/>
      <c r="R46" s="41"/>
      <c r="S46" s="44"/>
      <c r="T46" s="44"/>
    </row>
    <row r="47" spans="1:20" x14ac:dyDescent="0.25">
      <c r="A47" s="36">
        <v>101659</v>
      </c>
      <c r="B47" s="36" t="s">
        <v>129</v>
      </c>
      <c r="C47" s="36" t="s">
        <v>130</v>
      </c>
      <c r="D47" s="37">
        <v>28757</v>
      </c>
      <c r="E47" s="37">
        <v>36172</v>
      </c>
      <c r="F47" s="38" t="s">
        <v>63</v>
      </c>
      <c r="G47" s="31" t="s">
        <v>38</v>
      </c>
      <c r="H47" s="39">
        <v>6002</v>
      </c>
      <c r="I47" s="40">
        <v>64609</v>
      </c>
      <c r="J47" s="41">
        <v>197</v>
      </c>
      <c r="K47" s="41"/>
      <c r="L47" s="41"/>
      <c r="M47" s="41"/>
      <c r="N47" s="42"/>
      <c r="O47" s="43"/>
      <c r="P47" s="43"/>
      <c r="Q47" s="41"/>
      <c r="R47" s="41"/>
      <c r="S47" s="44"/>
      <c r="T47" s="44"/>
    </row>
    <row r="48" spans="1:20" x14ac:dyDescent="0.25">
      <c r="A48" s="36">
        <v>101675</v>
      </c>
      <c r="B48" s="36" t="s">
        <v>131</v>
      </c>
      <c r="C48" s="36" t="s">
        <v>132</v>
      </c>
      <c r="D48" s="37">
        <v>23810</v>
      </c>
      <c r="E48" s="37">
        <v>36018</v>
      </c>
      <c r="F48" s="38" t="s">
        <v>60</v>
      </c>
      <c r="G48" s="31" t="s">
        <v>32</v>
      </c>
      <c r="H48" s="39">
        <v>4305</v>
      </c>
      <c r="I48" s="40">
        <v>39681</v>
      </c>
      <c r="J48" s="41">
        <v>186</v>
      </c>
      <c r="K48" s="41"/>
      <c r="L48" s="41"/>
      <c r="M48" s="41"/>
      <c r="N48" s="42"/>
      <c r="O48" s="43"/>
      <c r="P48" s="43"/>
      <c r="Q48" s="41"/>
      <c r="R48" s="41"/>
      <c r="S48" s="44"/>
      <c r="T48" s="44"/>
    </row>
    <row r="49" spans="1:20" x14ac:dyDescent="0.25">
      <c r="A49" s="36">
        <v>101723</v>
      </c>
      <c r="B49" s="36" t="s">
        <v>133</v>
      </c>
      <c r="C49" s="36" t="s">
        <v>134</v>
      </c>
      <c r="D49" s="37">
        <v>23873</v>
      </c>
      <c r="E49" s="37">
        <v>33251</v>
      </c>
      <c r="F49" s="38" t="s">
        <v>63</v>
      </c>
      <c r="G49" s="31" t="s">
        <v>38</v>
      </c>
      <c r="H49" s="39">
        <v>4367</v>
      </c>
      <c r="I49" s="40">
        <v>68467</v>
      </c>
      <c r="J49" s="41">
        <v>215</v>
      </c>
      <c r="K49" s="41"/>
      <c r="L49" s="41"/>
      <c r="M49" s="41"/>
      <c r="N49" s="42"/>
      <c r="O49" s="43"/>
      <c r="P49" s="43"/>
      <c r="Q49" s="41"/>
      <c r="R49" s="41"/>
      <c r="S49" s="44"/>
      <c r="T49" s="44"/>
    </row>
    <row r="50" spans="1:20" x14ac:dyDescent="0.25">
      <c r="A50" s="36">
        <v>101807</v>
      </c>
      <c r="B50" s="36" t="s">
        <v>135</v>
      </c>
      <c r="C50" s="36" t="s">
        <v>136</v>
      </c>
      <c r="D50" s="37">
        <v>23732</v>
      </c>
      <c r="E50" s="37">
        <v>33270</v>
      </c>
      <c r="F50" s="38" t="s">
        <v>63</v>
      </c>
      <c r="G50" s="31" t="s">
        <v>32</v>
      </c>
      <c r="H50" s="45">
        <v>6008</v>
      </c>
      <c r="I50" s="40">
        <v>45093</v>
      </c>
      <c r="J50" s="41">
        <v>195</v>
      </c>
      <c r="K50" s="41"/>
      <c r="L50" s="41"/>
      <c r="M50" s="41"/>
      <c r="N50" s="42"/>
      <c r="O50" s="43"/>
      <c r="P50" s="43"/>
      <c r="Q50" s="41"/>
      <c r="R50" s="41"/>
      <c r="S50" s="44"/>
      <c r="T50" s="44"/>
    </row>
    <row r="51" spans="1:20" x14ac:dyDescent="0.25">
      <c r="A51" s="36">
        <v>101826</v>
      </c>
      <c r="B51" s="36" t="s">
        <v>137</v>
      </c>
      <c r="C51" s="36" t="s">
        <v>138</v>
      </c>
      <c r="D51" s="37">
        <v>23609</v>
      </c>
      <c r="E51" s="37">
        <v>33866</v>
      </c>
      <c r="F51" s="38" t="s">
        <v>60</v>
      </c>
      <c r="G51" s="31" t="s">
        <v>38</v>
      </c>
      <c r="H51" s="39">
        <v>4372</v>
      </c>
      <c r="I51" s="40">
        <v>37157</v>
      </c>
      <c r="J51" s="41">
        <v>192</v>
      </c>
      <c r="K51" s="41"/>
      <c r="L51" s="41"/>
      <c r="M51" s="41"/>
      <c r="N51" s="42"/>
      <c r="O51" s="43"/>
      <c r="P51" s="43"/>
      <c r="Q51" s="41"/>
      <c r="R51" s="41"/>
      <c r="S51" s="44"/>
      <c r="T51" s="44"/>
    </row>
    <row r="52" spans="1:20" x14ac:dyDescent="0.25">
      <c r="A52" s="36">
        <v>101841</v>
      </c>
      <c r="B52" s="36" t="s">
        <v>139</v>
      </c>
      <c r="C52" s="36" t="s">
        <v>140</v>
      </c>
      <c r="D52" s="37">
        <v>28847</v>
      </c>
      <c r="E52" s="37">
        <v>36860</v>
      </c>
      <c r="F52" s="38" t="s">
        <v>63</v>
      </c>
      <c r="G52" s="31" t="s">
        <v>38</v>
      </c>
      <c r="H52" s="45">
        <v>6005</v>
      </c>
      <c r="I52" s="40">
        <v>58074</v>
      </c>
      <c r="J52" s="41">
        <v>207</v>
      </c>
      <c r="K52" s="41"/>
      <c r="L52" s="41"/>
      <c r="M52" s="41"/>
      <c r="N52" s="42"/>
      <c r="O52" s="43"/>
      <c r="P52" s="43"/>
      <c r="Q52" s="41"/>
      <c r="R52" s="41"/>
      <c r="S52" s="44"/>
      <c r="T52" s="44"/>
    </row>
    <row r="53" spans="1:20" x14ac:dyDescent="0.25">
      <c r="A53" s="36">
        <v>101914</v>
      </c>
      <c r="B53" s="36" t="s">
        <v>141</v>
      </c>
      <c r="C53" s="36" t="s">
        <v>142</v>
      </c>
      <c r="D53" s="37">
        <v>23682</v>
      </c>
      <c r="E53" s="37">
        <v>36368</v>
      </c>
      <c r="F53" s="38" t="s">
        <v>60</v>
      </c>
      <c r="G53" s="31" t="s">
        <v>36</v>
      </c>
      <c r="H53" s="39">
        <v>6004</v>
      </c>
      <c r="I53" s="40">
        <v>61706</v>
      </c>
      <c r="J53" s="41">
        <v>190</v>
      </c>
      <c r="K53" s="41"/>
      <c r="L53" s="41"/>
      <c r="M53" s="41"/>
      <c r="N53" s="42"/>
      <c r="O53" s="43"/>
      <c r="P53" s="43"/>
      <c r="Q53" s="41"/>
      <c r="R53" s="41"/>
      <c r="S53" s="44"/>
      <c r="T53" s="44"/>
    </row>
    <row r="54" spans="1:20" x14ac:dyDescent="0.25">
      <c r="A54" s="36">
        <v>101960</v>
      </c>
      <c r="B54" s="36" t="s">
        <v>143</v>
      </c>
      <c r="C54" s="36" t="s">
        <v>144</v>
      </c>
      <c r="D54" s="37">
        <v>25396</v>
      </c>
      <c r="E54" s="37">
        <v>29167</v>
      </c>
      <c r="F54" s="38" t="s">
        <v>63</v>
      </c>
      <c r="G54" s="31" t="s">
        <v>36</v>
      </c>
      <c r="H54" s="39">
        <v>4302</v>
      </c>
      <c r="I54" s="40">
        <v>75508</v>
      </c>
      <c r="J54" s="41">
        <v>180</v>
      </c>
      <c r="K54" s="41"/>
      <c r="L54" s="41"/>
      <c r="M54" s="41"/>
      <c r="N54" s="42"/>
      <c r="O54" s="43"/>
      <c r="P54" s="43"/>
      <c r="Q54" s="41"/>
      <c r="R54" s="41"/>
      <c r="S54" s="44"/>
      <c r="T54" s="44"/>
    </row>
    <row r="55" spans="1:20" x14ac:dyDescent="0.25">
      <c r="A55" s="36">
        <v>101965</v>
      </c>
      <c r="B55" s="36" t="s">
        <v>145</v>
      </c>
      <c r="C55" s="36" t="s">
        <v>146</v>
      </c>
      <c r="D55" s="37">
        <v>26930</v>
      </c>
      <c r="E55" s="37">
        <v>35394</v>
      </c>
      <c r="F55" s="38" t="s">
        <v>60</v>
      </c>
      <c r="G55" s="31" t="s">
        <v>32</v>
      </c>
      <c r="H55" s="39">
        <v>5894</v>
      </c>
      <c r="I55" s="40">
        <v>50054</v>
      </c>
      <c r="J55" s="41">
        <v>189</v>
      </c>
      <c r="K55" s="41"/>
      <c r="L55" s="41"/>
      <c r="M55" s="41"/>
      <c r="N55" s="42"/>
      <c r="O55" s="43"/>
      <c r="P55" s="43"/>
      <c r="Q55" s="41"/>
      <c r="R55" s="41"/>
      <c r="S55" s="44"/>
      <c r="T55" s="44"/>
    </row>
    <row r="56" spans="1:20" x14ac:dyDescent="0.25">
      <c r="A56" s="36">
        <v>101970</v>
      </c>
      <c r="B56" s="36" t="s">
        <v>147</v>
      </c>
      <c r="C56" s="36" t="s">
        <v>148</v>
      </c>
      <c r="D56" s="37">
        <v>26635</v>
      </c>
      <c r="E56" s="37">
        <v>32693</v>
      </c>
      <c r="F56" s="38" t="s">
        <v>60</v>
      </c>
      <c r="G56" s="31" t="s">
        <v>32</v>
      </c>
      <c r="H56" s="39">
        <v>4509</v>
      </c>
      <c r="I56" s="40">
        <v>69156</v>
      </c>
      <c r="J56" s="41">
        <v>211</v>
      </c>
      <c r="K56" s="41"/>
      <c r="L56" s="41"/>
      <c r="M56" s="41"/>
      <c r="N56" s="42"/>
      <c r="O56" s="43"/>
      <c r="P56" s="43"/>
      <c r="Q56" s="41"/>
      <c r="R56" s="41"/>
      <c r="S56" s="44"/>
      <c r="T56" s="44"/>
    </row>
    <row r="57" spans="1:20" x14ac:dyDescent="0.25">
      <c r="A57" s="36">
        <v>102002</v>
      </c>
      <c r="B57" s="36" t="s">
        <v>149</v>
      </c>
      <c r="C57" s="36" t="s">
        <v>150</v>
      </c>
      <c r="D57" s="37">
        <v>25274</v>
      </c>
      <c r="E57" s="37">
        <v>36312</v>
      </c>
      <c r="F57" s="38" t="s">
        <v>60</v>
      </c>
      <c r="G57" s="31" t="s">
        <v>38</v>
      </c>
      <c r="H57" s="39">
        <v>4509</v>
      </c>
      <c r="I57" s="40">
        <v>62959</v>
      </c>
      <c r="J57" s="41">
        <v>180</v>
      </c>
      <c r="K57" s="41"/>
      <c r="L57" s="41"/>
      <c r="M57" s="41"/>
      <c r="N57" s="42"/>
      <c r="O57" s="43"/>
      <c r="P57" s="43"/>
      <c r="Q57" s="41"/>
      <c r="R57" s="41"/>
      <c r="S57" s="44"/>
      <c r="T57" s="44"/>
    </row>
    <row r="58" spans="1:20" x14ac:dyDescent="0.25">
      <c r="A58" s="36">
        <v>102054</v>
      </c>
      <c r="B58" s="36" t="s">
        <v>151</v>
      </c>
      <c r="C58" s="36" t="s">
        <v>152</v>
      </c>
      <c r="D58" s="37">
        <v>25750</v>
      </c>
      <c r="E58" s="37">
        <v>31070</v>
      </c>
      <c r="F58" s="38" t="s">
        <v>60</v>
      </c>
      <c r="G58" s="31" t="s">
        <v>32</v>
      </c>
      <c r="H58" s="39">
        <v>4308</v>
      </c>
      <c r="I58" s="40">
        <v>42216</v>
      </c>
      <c r="J58" s="41">
        <v>213</v>
      </c>
      <c r="K58" s="41"/>
      <c r="L58" s="41"/>
      <c r="M58" s="41"/>
      <c r="N58" s="42"/>
      <c r="O58" s="43"/>
      <c r="P58" s="43"/>
      <c r="Q58" s="41"/>
      <c r="R58" s="41"/>
      <c r="S58" s="44"/>
      <c r="T58" s="44"/>
    </row>
    <row r="59" spans="1:20" x14ac:dyDescent="0.25">
      <c r="A59" s="36">
        <v>102131</v>
      </c>
      <c r="B59" s="36" t="s">
        <v>153</v>
      </c>
      <c r="C59" s="36" t="s">
        <v>154</v>
      </c>
      <c r="D59" s="37">
        <v>24194</v>
      </c>
      <c r="E59" s="37">
        <v>28395</v>
      </c>
      <c r="F59" s="38" t="s">
        <v>63</v>
      </c>
      <c r="G59" s="31" t="s">
        <v>38</v>
      </c>
      <c r="H59" s="39">
        <v>4305</v>
      </c>
      <c r="I59" s="40">
        <v>69370</v>
      </c>
      <c r="J59" s="41">
        <v>192</v>
      </c>
      <c r="K59" s="41"/>
      <c r="L59" s="41"/>
      <c r="M59" s="41"/>
      <c r="N59" s="42"/>
      <c r="O59" s="43"/>
      <c r="P59" s="43"/>
      <c r="Q59" s="41"/>
      <c r="R59" s="41"/>
      <c r="S59" s="44"/>
      <c r="T59" s="44"/>
    </row>
    <row r="60" spans="1:20" x14ac:dyDescent="0.25">
      <c r="A60" s="36">
        <v>102174</v>
      </c>
      <c r="B60" s="36" t="s">
        <v>155</v>
      </c>
      <c r="C60" s="36" t="s">
        <v>156</v>
      </c>
      <c r="D60" s="37">
        <v>27523</v>
      </c>
      <c r="E60" s="37">
        <v>37726</v>
      </c>
      <c r="F60" s="38" t="s">
        <v>60</v>
      </c>
      <c r="G60" s="31" t="s">
        <v>32</v>
      </c>
      <c r="H60" s="39">
        <v>4302</v>
      </c>
      <c r="I60" s="40">
        <v>42837</v>
      </c>
      <c r="J60" s="41">
        <v>199</v>
      </c>
      <c r="K60" s="41"/>
      <c r="L60" s="41"/>
      <c r="M60" s="41"/>
      <c r="N60" s="42"/>
      <c r="O60" s="43"/>
      <c r="P60" s="43"/>
      <c r="Q60" s="41"/>
      <c r="R60" s="41"/>
      <c r="S60" s="44"/>
      <c r="T60" s="44"/>
    </row>
    <row r="61" spans="1:20" x14ac:dyDescent="0.25">
      <c r="A61" s="36">
        <v>102330</v>
      </c>
      <c r="B61" s="36" t="s">
        <v>157</v>
      </c>
      <c r="C61" s="36" t="s">
        <v>158</v>
      </c>
      <c r="D61" s="37">
        <v>25673</v>
      </c>
      <c r="E61" s="37">
        <v>33859</v>
      </c>
      <c r="F61" s="38" t="s">
        <v>63</v>
      </c>
      <c r="G61" s="31" t="s">
        <v>32</v>
      </c>
      <c r="H61" s="39">
        <v>5894</v>
      </c>
      <c r="I61" s="40">
        <v>52475</v>
      </c>
      <c r="J61" s="41">
        <v>196</v>
      </c>
      <c r="K61" s="41"/>
      <c r="L61" s="41"/>
      <c r="M61" s="41"/>
      <c r="N61" s="42"/>
      <c r="O61" s="43"/>
      <c r="P61" s="43"/>
      <c r="Q61" s="41"/>
      <c r="R61" s="41"/>
      <c r="S61" s="44"/>
      <c r="T61" s="44"/>
    </row>
    <row r="62" spans="1:20" x14ac:dyDescent="0.25">
      <c r="A62" s="36">
        <v>102377</v>
      </c>
      <c r="B62" s="36" t="s">
        <v>159</v>
      </c>
      <c r="C62" s="36" t="s">
        <v>160</v>
      </c>
      <c r="D62" s="37">
        <v>27114</v>
      </c>
      <c r="E62" s="37">
        <v>36324</v>
      </c>
      <c r="F62" s="38" t="s">
        <v>60</v>
      </c>
      <c r="G62" s="31" t="s">
        <v>38</v>
      </c>
      <c r="H62" s="39">
        <v>4509</v>
      </c>
      <c r="I62" s="40">
        <v>76590</v>
      </c>
      <c r="J62" s="41">
        <v>205</v>
      </c>
      <c r="K62" s="41"/>
      <c r="L62" s="41"/>
      <c r="M62" s="41"/>
      <c r="N62" s="42"/>
      <c r="O62" s="43"/>
      <c r="P62" s="43"/>
      <c r="Q62" s="41"/>
      <c r="R62" s="41"/>
      <c r="S62" s="44"/>
      <c r="T62" s="44"/>
    </row>
    <row r="63" spans="1:20" x14ac:dyDescent="0.25">
      <c r="A63" s="36">
        <v>102395</v>
      </c>
      <c r="B63" s="36" t="s">
        <v>161</v>
      </c>
      <c r="C63" s="36" t="s">
        <v>162</v>
      </c>
      <c r="D63" s="37">
        <v>26221</v>
      </c>
      <c r="E63" s="37">
        <v>36149</v>
      </c>
      <c r="F63" s="38" t="s">
        <v>60</v>
      </c>
      <c r="G63" s="31" t="s">
        <v>32</v>
      </c>
      <c r="H63" s="39">
        <v>4312</v>
      </c>
      <c r="I63" s="40">
        <v>70026</v>
      </c>
      <c r="J63" s="41">
        <v>187</v>
      </c>
      <c r="K63" s="41"/>
      <c r="L63" s="41"/>
      <c r="M63" s="41"/>
      <c r="N63" s="42"/>
      <c r="O63" s="43"/>
      <c r="P63" s="43"/>
      <c r="Q63" s="41"/>
      <c r="R63" s="41"/>
      <c r="S63" s="44"/>
      <c r="T63" s="44"/>
    </row>
    <row r="64" spans="1:20" x14ac:dyDescent="0.25">
      <c r="A64" s="36">
        <v>102449</v>
      </c>
      <c r="B64" s="36" t="s">
        <v>163</v>
      </c>
      <c r="C64" s="36" t="s">
        <v>164</v>
      </c>
      <c r="D64" s="37">
        <v>22808</v>
      </c>
      <c r="E64" s="37">
        <v>33056</v>
      </c>
      <c r="F64" s="38" t="s">
        <v>63</v>
      </c>
      <c r="G64" s="31" t="s">
        <v>36</v>
      </c>
      <c r="H64" s="45">
        <v>6008</v>
      </c>
      <c r="I64" s="40">
        <v>57193</v>
      </c>
      <c r="J64" s="41">
        <v>203</v>
      </c>
      <c r="K64" s="41"/>
      <c r="L64" s="41"/>
      <c r="M64" s="41"/>
      <c r="N64" s="42"/>
      <c r="O64" s="43"/>
      <c r="P64" s="43"/>
      <c r="Q64" s="41"/>
      <c r="R64" s="41"/>
      <c r="S64" s="44"/>
      <c r="T64" s="44"/>
    </row>
    <row r="65" spans="1:20" x14ac:dyDescent="0.25">
      <c r="A65" s="36">
        <v>102484</v>
      </c>
      <c r="B65" s="36" t="s">
        <v>165</v>
      </c>
      <c r="C65" s="36" t="s">
        <v>166</v>
      </c>
      <c r="D65" s="37">
        <v>27533</v>
      </c>
      <c r="E65" s="37">
        <v>36794</v>
      </c>
      <c r="F65" s="38" t="s">
        <v>60</v>
      </c>
      <c r="G65" s="31" t="s">
        <v>38</v>
      </c>
      <c r="H65" s="39">
        <v>4370</v>
      </c>
      <c r="I65" s="40">
        <v>40309</v>
      </c>
      <c r="J65" s="41">
        <v>196</v>
      </c>
      <c r="K65" s="41"/>
      <c r="L65" s="41"/>
      <c r="M65" s="41"/>
      <c r="N65" s="42"/>
      <c r="O65" s="43"/>
      <c r="P65" s="43"/>
      <c r="Q65" s="41"/>
      <c r="R65" s="41"/>
      <c r="S65" s="44"/>
      <c r="T65" s="44"/>
    </row>
    <row r="66" spans="1:20" x14ac:dyDescent="0.25">
      <c r="A66" s="36">
        <v>102507</v>
      </c>
      <c r="B66" s="36" t="s">
        <v>167</v>
      </c>
      <c r="C66" s="36" t="s">
        <v>168</v>
      </c>
      <c r="D66" s="37">
        <v>28445</v>
      </c>
      <c r="E66" s="37">
        <v>38381</v>
      </c>
      <c r="F66" s="38" t="s">
        <v>60</v>
      </c>
      <c r="G66" s="31" t="s">
        <v>38</v>
      </c>
      <c r="H66" s="39">
        <v>4302</v>
      </c>
      <c r="I66" s="40">
        <v>45201</v>
      </c>
      <c r="J66" s="41">
        <v>216</v>
      </c>
      <c r="K66" s="41"/>
      <c r="L66" s="41"/>
      <c r="M66" s="41"/>
      <c r="N66" s="42"/>
      <c r="O66" s="43"/>
      <c r="P66" s="43"/>
      <c r="Q66" s="41"/>
      <c r="R66" s="41"/>
      <c r="S66" s="44"/>
      <c r="T66" s="44"/>
    </row>
    <row r="67" spans="1:20" x14ac:dyDescent="0.25">
      <c r="A67" s="36">
        <v>102658</v>
      </c>
      <c r="B67" s="36" t="s">
        <v>169</v>
      </c>
      <c r="C67" s="36" t="s">
        <v>170</v>
      </c>
      <c r="D67" s="37">
        <v>27458</v>
      </c>
      <c r="E67" s="37">
        <v>31663</v>
      </c>
      <c r="F67" s="38" t="s">
        <v>63</v>
      </c>
      <c r="G67" s="31" t="s">
        <v>38</v>
      </c>
      <c r="H67" s="39">
        <v>4302</v>
      </c>
      <c r="I67" s="40">
        <v>61035</v>
      </c>
      <c r="J67" s="41">
        <v>201</v>
      </c>
      <c r="K67" s="41"/>
      <c r="L67" s="41"/>
      <c r="M67" s="41"/>
      <c r="N67" s="42"/>
      <c r="O67" s="43"/>
      <c r="P67" s="43"/>
      <c r="Q67" s="41"/>
      <c r="R67" s="41"/>
      <c r="S67" s="44"/>
      <c r="T67" s="44"/>
    </row>
    <row r="68" spans="1:20" x14ac:dyDescent="0.25">
      <c r="A68" s="36">
        <v>102798</v>
      </c>
      <c r="B68" s="36" t="s">
        <v>171</v>
      </c>
      <c r="C68" s="36" t="s">
        <v>172</v>
      </c>
      <c r="D68" s="37">
        <v>23281</v>
      </c>
      <c r="E68" s="37">
        <v>35018</v>
      </c>
      <c r="F68" s="38" t="s">
        <v>63</v>
      </c>
      <c r="G68" s="31" t="s">
        <v>32</v>
      </c>
      <c r="H68" s="39">
        <v>4365</v>
      </c>
      <c r="I68" s="40">
        <v>55110</v>
      </c>
      <c r="J68" s="41">
        <v>198</v>
      </c>
      <c r="K68" s="41"/>
      <c r="L68" s="41"/>
      <c r="M68" s="41"/>
      <c r="N68" s="42"/>
      <c r="O68" s="43"/>
      <c r="P68" s="43"/>
      <c r="Q68" s="41"/>
      <c r="R68" s="41"/>
      <c r="S68" s="44"/>
      <c r="T68" s="44"/>
    </row>
    <row r="69" spans="1:20" x14ac:dyDescent="0.25">
      <c r="A69" s="36">
        <v>102858</v>
      </c>
      <c r="B69" s="36" t="s">
        <v>173</v>
      </c>
      <c r="C69" s="36" t="s">
        <v>174</v>
      </c>
      <c r="D69" s="37">
        <v>25018</v>
      </c>
      <c r="E69" s="37">
        <v>34297</v>
      </c>
      <c r="F69" s="38" t="s">
        <v>63</v>
      </c>
      <c r="G69" s="31" t="s">
        <v>32</v>
      </c>
      <c r="H69" s="39">
        <v>4367</v>
      </c>
      <c r="I69" s="40">
        <v>64206</v>
      </c>
      <c r="J69" s="41">
        <v>204</v>
      </c>
      <c r="K69" s="41"/>
      <c r="L69" s="41"/>
      <c r="M69" s="41"/>
      <c r="N69" s="42"/>
      <c r="O69" s="43"/>
      <c r="P69" s="43"/>
      <c r="Q69" s="41"/>
      <c r="R69" s="41"/>
      <c r="S69" s="44"/>
      <c r="T69" s="44"/>
    </row>
    <row r="70" spans="1:20" x14ac:dyDescent="0.25">
      <c r="A70" s="36">
        <v>102916</v>
      </c>
      <c r="B70" s="36" t="s">
        <v>175</v>
      </c>
      <c r="C70" s="36" t="s">
        <v>176</v>
      </c>
      <c r="D70" s="37">
        <v>26233</v>
      </c>
      <c r="E70" s="37">
        <v>34410</v>
      </c>
      <c r="F70" s="38" t="s">
        <v>63</v>
      </c>
      <c r="G70" s="31" t="s">
        <v>32</v>
      </c>
      <c r="H70" s="39">
        <v>4372</v>
      </c>
      <c r="I70" s="40">
        <v>39766</v>
      </c>
      <c r="J70" s="41">
        <v>181</v>
      </c>
      <c r="K70" s="41"/>
      <c r="L70" s="41"/>
      <c r="M70" s="41"/>
      <c r="N70" s="42"/>
      <c r="O70" s="43"/>
      <c r="P70" s="43"/>
      <c r="Q70" s="41"/>
      <c r="R70" s="41"/>
      <c r="S70" s="44"/>
      <c r="T70" s="44"/>
    </row>
    <row r="71" spans="1:20" x14ac:dyDescent="0.25">
      <c r="A71" s="36">
        <v>102918</v>
      </c>
      <c r="B71" s="36" t="s">
        <v>177</v>
      </c>
      <c r="C71" s="36" t="s">
        <v>178</v>
      </c>
      <c r="D71" s="37">
        <v>28315</v>
      </c>
      <c r="E71" s="37">
        <v>35552</v>
      </c>
      <c r="F71" s="38" t="s">
        <v>63</v>
      </c>
      <c r="G71" s="31" t="s">
        <v>32</v>
      </c>
      <c r="H71" s="45">
        <v>6008</v>
      </c>
      <c r="I71" s="40">
        <v>47177</v>
      </c>
      <c r="J71" s="41">
        <v>191</v>
      </c>
      <c r="K71" s="41"/>
      <c r="L71" s="41"/>
      <c r="M71" s="41"/>
      <c r="N71" s="42"/>
      <c r="O71" s="43"/>
      <c r="P71" s="43"/>
      <c r="Q71" s="41"/>
      <c r="R71" s="41"/>
      <c r="S71" s="44"/>
      <c r="T71" s="44"/>
    </row>
    <row r="72" spans="1:20" x14ac:dyDescent="0.25">
      <c r="A72" s="36">
        <v>102920</v>
      </c>
      <c r="B72" s="36" t="s">
        <v>179</v>
      </c>
      <c r="C72" s="36" t="s">
        <v>180</v>
      </c>
      <c r="D72" s="37">
        <v>27605</v>
      </c>
      <c r="E72" s="37">
        <v>35768</v>
      </c>
      <c r="F72" s="38" t="s">
        <v>60</v>
      </c>
      <c r="G72" s="31" t="s">
        <v>36</v>
      </c>
      <c r="H72" s="39">
        <v>4509</v>
      </c>
      <c r="I72" s="40">
        <v>48929</v>
      </c>
      <c r="J72" s="41">
        <v>200</v>
      </c>
      <c r="K72" s="41"/>
      <c r="L72" s="41"/>
      <c r="M72" s="41"/>
      <c r="N72" s="42"/>
      <c r="O72" s="43"/>
      <c r="P72" s="43"/>
      <c r="Q72" s="41"/>
      <c r="R72" s="41"/>
      <c r="S72" s="44"/>
      <c r="T72" s="44"/>
    </row>
    <row r="73" spans="1:20" x14ac:dyDescent="0.25">
      <c r="A73" s="36">
        <v>103046</v>
      </c>
      <c r="B73" s="36" t="s">
        <v>181</v>
      </c>
      <c r="C73" s="36" t="s">
        <v>182</v>
      </c>
      <c r="D73" s="37">
        <v>23204</v>
      </c>
      <c r="E73" s="37">
        <v>33423</v>
      </c>
      <c r="F73" s="38" t="s">
        <v>60</v>
      </c>
      <c r="G73" s="31" t="s">
        <v>38</v>
      </c>
      <c r="H73" s="39">
        <v>4302</v>
      </c>
      <c r="I73" s="40">
        <v>59195</v>
      </c>
      <c r="J73" s="41">
        <v>193</v>
      </c>
      <c r="K73" s="41"/>
      <c r="L73" s="41"/>
      <c r="M73" s="41"/>
      <c r="N73" s="42"/>
      <c r="O73" s="43"/>
      <c r="P73" s="43"/>
      <c r="Q73" s="41"/>
      <c r="R73" s="41"/>
      <c r="S73" s="44"/>
      <c r="T73" s="44"/>
    </row>
    <row r="74" spans="1:20" x14ac:dyDescent="0.25">
      <c r="A74" s="36">
        <v>103083</v>
      </c>
      <c r="B74" s="36" t="s">
        <v>183</v>
      </c>
      <c r="C74" s="36" t="s">
        <v>184</v>
      </c>
      <c r="D74" s="37">
        <v>22801</v>
      </c>
      <c r="E74" s="37">
        <v>32573</v>
      </c>
      <c r="F74" s="38" t="s">
        <v>63</v>
      </c>
      <c r="G74" s="31" t="s">
        <v>38</v>
      </c>
      <c r="H74" s="39">
        <v>4370</v>
      </c>
      <c r="I74" s="40">
        <v>48503</v>
      </c>
      <c r="J74" s="41">
        <v>217</v>
      </c>
      <c r="K74" s="41"/>
      <c r="L74" s="41"/>
      <c r="M74" s="41"/>
      <c r="N74" s="42"/>
      <c r="O74" s="43"/>
      <c r="P74" s="43"/>
      <c r="Q74" s="41"/>
      <c r="R74" s="41"/>
      <c r="S74" s="44"/>
      <c r="T74" s="44"/>
    </row>
    <row r="75" spans="1:20" x14ac:dyDescent="0.25">
      <c r="A75" s="36">
        <v>103095</v>
      </c>
      <c r="B75" s="36" t="s">
        <v>185</v>
      </c>
      <c r="C75" s="36" t="s">
        <v>186</v>
      </c>
      <c r="D75" s="37">
        <v>23739</v>
      </c>
      <c r="E75" s="37">
        <v>36583</v>
      </c>
      <c r="F75" s="38" t="s">
        <v>63</v>
      </c>
      <c r="G75" s="31" t="s">
        <v>32</v>
      </c>
      <c r="H75" s="39">
        <v>4305</v>
      </c>
      <c r="I75" s="40">
        <v>40202</v>
      </c>
      <c r="J75" s="41">
        <v>184</v>
      </c>
      <c r="K75" s="41"/>
      <c r="L75" s="41"/>
      <c r="M75" s="41"/>
      <c r="N75" s="42"/>
      <c r="O75" s="43"/>
      <c r="P75" s="43"/>
      <c r="Q75" s="41"/>
      <c r="R75" s="41"/>
      <c r="S75" s="44"/>
      <c r="T75" s="44"/>
    </row>
    <row r="76" spans="1:20" x14ac:dyDescent="0.25">
      <c r="A76" s="36">
        <v>103117</v>
      </c>
      <c r="B76" s="36" t="s">
        <v>187</v>
      </c>
      <c r="C76" s="36" t="s">
        <v>188</v>
      </c>
      <c r="D76" s="37">
        <v>26176</v>
      </c>
      <c r="E76" s="37">
        <v>36880</v>
      </c>
      <c r="F76" s="38" t="s">
        <v>60</v>
      </c>
      <c r="G76" s="31" t="s">
        <v>38</v>
      </c>
      <c r="H76" s="45">
        <v>6008</v>
      </c>
      <c r="I76" s="40">
        <v>59268</v>
      </c>
      <c r="J76" s="41">
        <v>185</v>
      </c>
      <c r="K76" s="41"/>
      <c r="L76" s="41"/>
      <c r="M76" s="41"/>
      <c r="N76" s="42"/>
      <c r="O76" s="43"/>
      <c r="P76" s="43"/>
      <c r="Q76" s="41"/>
      <c r="R76" s="41"/>
      <c r="S76" s="44"/>
      <c r="T76" s="44"/>
    </row>
    <row r="77" spans="1:20" x14ac:dyDescent="0.25">
      <c r="A77" s="36">
        <v>103129</v>
      </c>
      <c r="B77" s="36" t="s">
        <v>189</v>
      </c>
      <c r="C77" s="36" t="s">
        <v>190</v>
      </c>
      <c r="D77" s="37">
        <v>25224</v>
      </c>
      <c r="E77" s="37">
        <v>37581</v>
      </c>
      <c r="F77" s="38" t="s">
        <v>63</v>
      </c>
      <c r="G77" s="31" t="s">
        <v>32</v>
      </c>
      <c r="H77" s="39">
        <v>4370</v>
      </c>
      <c r="I77" s="40">
        <v>41537</v>
      </c>
      <c r="J77" s="41">
        <v>195</v>
      </c>
      <c r="K77" s="41"/>
      <c r="L77" s="41"/>
      <c r="M77" s="41"/>
      <c r="N77" s="42"/>
      <c r="O77" s="43"/>
      <c r="P77" s="43"/>
      <c r="Q77" s="41"/>
      <c r="R77" s="41"/>
      <c r="S77" s="44"/>
      <c r="T77" s="44"/>
    </row>
    <row r="78" spans="1:20" x14ac:dyDescent="0.25">
      <c r="A78" s="36">
        <v>103385</v>
      </c>
      <c r="B78" s="36" t="s">
        <v>149</v>
      </c>
      <c r="C78" s="36" t="s">
        <v>191</v>
      </c>
      <c r="D78" s="37">
        <v>24719</v>
      </c>
      <c r="E78" s="37">
        <v>34935</v>
      </c>
      <c r="F78" s="38" t="s">
        <v>63</v>
      </c>
      <c r="G78" s="31" t="s">
        <v>36</v>
      </c>
      <c r="H78" s="39">
        <v>5894</v>
      </c>
      <c r="I78" s="40">
        <v>69835</v>
      </c>
      <c r="J78" s="41">
        <v>194</v>
      </c>
      <c r="K78" s="41"/>
      <c r="L78" s="41"/>
      <c r="M78" s="41"/>
      <c r="N78" s="42"/>
      <c r="O78" s="43"/>
      <c r="P78" s="43"/>
      <c r="Q78" s="41"/>
      <c r="R78" s="41"/>
      <c r="S78" s="44"/>
      <c r="T78" s="44"/>
    </row>
    <row r="79" spans="1:20" x14ac:dyDescent="0.25">
      <c r="A79" s="36">
        <v>103491</v>
      </c>
      <c r="B79" s="36" t="s">
        <v>192</v>
      </c>
      <c r="C79" s="36" t="s">
        <v>193</v>
      </c>
      <c r="D79" s="37">
        <v>28795</v>
      </c>
      <c r="E79" s="37">
        <v>41170</v>
      </c>
      <c r="F79" s="38" t="s">
        <v>60</v>
      </c>
      <c r="G79" s="31" t="s">
        <v>32</v>
      </c>
      <c r="H79" s="39">
        <v>4308</v>
      </c>
      <c r="I79" s="40">
        <v>70569</v>
      </c>
      <c r="J79" s="41">
        <v>203</v>
      </c>
      <c r="K79" s="41"/>
      <c r="L79" s="41"/>
      <c r="M79" s="41"/>
      <c r="N79" s="42"/>
      <c r="O79" s="43"/>
      <c r="P79" s="43"/>
      <c r="Q79" s="41"/>
      <c r="R79" s="41"/>
      <c r="S79" s="44"/>
      <c r="T79" s="44"/>
    </row>
    <row r="80" spans="1:20" x14ac:dyDescent="0.25">
      <c r="A80" s="36">
        <v>103512</v>
      </c>
      <c r="B80" s="36" t="s">
        <v>194</v>
      </c>
      <c r="C80" s="36" t="s">
        <v>195</v>
      </c>
      <c r="D80" s="37">
        <v>23033</v>
      </c>
      <c r="E80" s="37">
        <v>27202</v>
      </c>
      <c r="F80" s="38" t="s">
        <v>60</v>
      </c>
      <c r="G80" s="31" t="s">
        <v>36</v>
      </c>
      <c r="H80" s="39">
        <v>4509</v>
      </c>
      <c r="I80" s="40">
        <v>37095</v>
      </c>
      <c r="J80" s="41">
        <v>187</v>
      </c>
      <c r="K80" s="41"/>
      <c r="L80" s="41"/>
      <c r="M80" s="41"/>
      <c r="N80" s="42"/>
      <c r="O80" s="43"/>
      <c r="P80" s="43"/>
      <c r="Q80" s="41"/>
      <c r="R80" s="41"/>
      <c r="S80" s="44"/>
      <c r="T80" s="44"/>
    </row>
    <row r="81" spans="1:20" x14ac:dyDescent="0.25">
      <c r="A81" s="36">
        <v>103593</v>
      </c>
      <c r="B81" s="36" t="s">
        <v>196</v>
      </c>
      <c r="C81" s="36" t="s">
        <v>197</v>
      </c>
      <c r="D81" s="37">
        <v>26073</v>
      </c>
      <c r="E81" s="37">
        <v>30878</v>
      </c>
      <c r="F81" s="38" t="s">
        <v>63</v>
      </c>
      <c r="G81" s="31" t="s">
        <v>38</v>
      </c>
      <c r="H81" s="39">
        <v>4302</v>
      </c>
      <c r="I81" s="40">
        <v>70385</v>
      </c>
      <c r="J81" s="41">
        <v>219</v>
      </c>
      <c r="K81" s="41"/>
      <c r="L81" s="41"/>
      <c r="M81" s="41"/>
      <c r="N81" s="42"/>
      <c r="O81" s="43"/>
      <c r="P81" s="43"/>
      <c r="Q81" s="41"/>
      <c r="R81" s="41"/>
      <c r="S81" s="44"/>
      <c r="T81" s="44"/>
    </row>
    <row r="82" spans="1:20" x14ac:dyDescent="0.25">
      <c r="A82" s="36">
        <v>103665</v>
      </c>
      <c r="B82" s="36" t="s">
        <v>198</v>
      </c>
      <c r="C82" s="36" t="s">
        <v>199</v>
      </c>
      <c r="D82" s="37">
        <v>23968</v>
      </c>
      <c r="E82" s="37">
        <v>36558</v>
      </c>
      <c r="F82" s="38" t="s">
        <v>63</v>
      </c>
      <c r="G82" s="31" t="s">
        <v>36</v>
      </c>
      <c r="H82" s="39">
        <v>4370</v>
      </c>
      <c r="I82" s="40">
        <v>74067</v>
      </c>
      <c r="J82" s="41">
        <v>212</v>
      </c>
      <c r="K82" s="41"/>
      <c r="L82" s="41"/>
      <c r="M82" s="41"/>
      <c r="N82" s="42"/>
      <c r="O82" s="43"/>
      <c r="P82" s="43"/>
      <c r="Q82" s="41"/>
      <c r="R82" s="41"/>
      <c r="S82" s="44"/>
      <c r="T82" s="44"/>
    </row>
    <row r="83" spans="1:20" x14ac:dyDescent="0.25">
      <c r="A83" s="36">
        <v>103720</v>
      </c>
      <c r="B83" s="36" t="s">
        <v>200</v>
      </c>
      <c r="C83" s="36" t="s">
        <v>201</v>
      </c>
      <c r="D83" s="37">
        <v>25721</v>
      </c>
      <c r="E83" s="37">
        <v>35436</v>
      </c>
      <c r="F83" s="38" t="s">
        <v>63</v>
      </c>
      <c r="G83" s="31" t="s">
        <v>32</v>
      </c>
      <c r="H83" s="39">
        <v>4365</v>
      </c>
      <c r="I83" s="40">
        <v>44232</v>
      </c>
      <c r="J83" s="41">
        <v>210</v>
      </c>
      <c r="K83" s="41"/>
      <c r="L83" s="41"/>
      <c r="M83" s="41"/>
      <c r="N83" s="42"/>
      <c r="O83" s="43"/>
      <c r="P83" s="43"/>
      <c r="Q83" s="41"/>
      <c r="R83" s="41"/>
      <c r="S83" s="44"/>
      <c r="T83" s="44"/>
    </row>
    <row r="84" spans="1:20" x14ac:dyDescent="0.25">
      <c r="A84" s="36">
        <v>103737</v>
      </c>
      <c r="B84" s="36" t="s">
        <v>202</v>
      </c>
      <c r="C84" s="36" t="s">
        <v>203</v>
      </c>
      <c r="D84" s="37">
        <v>24573</v>
      </c>
      <c r="E84" s="37">
        <v>36204</v>
      </c>
      <c r="F84" s="38" t="s">
        <v>63</v>
      </c>
      <c r="G84" s="31" t="s">
        <v>35</v>
      </c>
      <c r="H84" s="39">
        <v>4302</v>
      </c>
      <c r="I84" s="40">
        <v>71511</v>
      </c>
      <c r="J84" s="41">
        <v>210</v>
      </c>
      <c r="K84" s="41"/>
      <c r="L84" s="41"/>
      <c r="M84" s="41"/>
      <c r="N84" s="42"/>
      <c r="O84" s="43"/>
      <c r="P84" s="43"/>
      <c r="Q84" s="41"/>
      <c r="R84" s="41"/>
      <c r="S84" s="44"/>
      <c r="T84" s="44"/>
    </row>
    <row r="85" spans="1:20" x14ac:dyDescent="0.25">
      <c r="A85" s="36">
        <v>103774</v>
      </c>
      <c r="B85" s="36" t="s">
        <v>204</v>
      </c>
      <c r="C85" s="36" t="s">
        <v>205</v>
      </c>
      <c r="D85" s="37">
        <v>26856</v>
      </c>
      <c r="E85" s="37">
        <v>34562</v>
      </c>
      <c r="F85" s="38" t="s">
        <v>60</v>
      </c>
      <c r="G85" s="31" t="s">
        <v>36</v>
      </c>
      <c r="H85" s="39">
        <v>4370</v>
      </c>
      <c r="I85" s="40">
        <v>51684</v>
      </c>
      <c r="J85" s="41">
        <v>208</v>
      </c>
      <c r="K85" s="41"/>
      <c r="L85" s="41"/>
      <c r="M85" s="41"/>
      <c r="N85" s="42"/>
      <c r="O85" s="43"/>
      <c r="P85" s="43"/>
      <c r="Q85" s="41"/>
      <c r="R85" s="41"/>
      <c r="S85" s="44"/>
      <c r="T85" s="44"/>
    </row>
    <row r="86" spans="1:20" x14ac:dyDescent="0.25">
      <c r="A86" s="36">
        <v>103800</v>
      </c>
      <c r="B86" s="36" t="s">
        <v>206</v>
      </c>
      <c r="C86" s="36" t="s">
        <v>207</v>
      </c>
      <c r="D86" s="37">
        <v>23783</v>
      </c>
      <c r="E86" s="37">
        <v>30880</v>
      </c>
      <c r="F86" s="38" t="s">
        <v>60</v>
      </c>
      <c r="G86" s="31" t="s">
        <v>32</v>
      </c>
      <c r="H86" s="39">
        <v>4303</v>
      </c>
      <c r="I86" s="40">
        <v>50289</v>
      </c>
      <c r="J86" s="41">
        <v>209</v>
      </c>
      <c r="K86" s="41"/>
      <c r="L86" s="41"/>
      <c r="M86" s="41"/>
      <c r="N86" s="42"/>
      <c r="O86" s="43"/>
      <c r="P86" s="43"/>
      <c r="Q86" s="41"/>
      <c r="R86" s="41"/>
      <c r="S86" s="44"/>
      <c r="T86" s="44"/>
    </row>
    <row r="87" spans="1:20" x14ac:dyDescent="0.25">
      <c r="A87" s="36">
        <v>103805</v>
      </c>
      <c r="B87" s="36" t="s">
        <v>208</v>
      </c>
      <c r="C87" s="36" t="s">
        <v>209</v>
      </c>
      <c r="D87" s="37">
        <v>25412</v>
      </c>
      <c r="E87" s="37">
        <v>35168</v>
      </c>
      <c r="F87" s="38" t="s">
        <v>60</v>
      </c>
      <c r="G87" s="31" t="s">
        <v>32</v>
      </c>
      <c r="H87" s="39">
        <v>4302</v>
      </c>
      <c r="I87" s="40">
        <v>61326</v>
      </c>
      <c r="J87" s="41">
        <v>190</v>
      </c>
      <c r="K87" s="41"/>
      <c r="L87" s="41"/>
      <c r="M87" s="41"/>
      <c r="N87" s="42"/>
      <c r="O87" s="43"/>
      <c r="P87" s="43"/>
      <c r="Q87" s="41"/>
      <c r="R87" s="41"/>
      <c r="S87" s="44"/>
      <c r="T87" s="44"/>
    </row>
    <row r="88" spans="1:20" x14ac:dyDescent="0.25">
      <c r="A88" s="36">
        <v>103990</v>
      </c>
      <c r="B88" s="36" t="s">
        <v>210</v>
      </c>
      <c r="C88" s="36" t="s">
        <v>211</v>
      </c>
      <c r="D88" s="37">
        <v>26097</v>
      </c>
      <c r="E88" s="37">
        <v>38112</v>
      </c>
      <c r="F88" s="38" t="s">
        <v>63</v>
      </c>
      <c r="G88" s="31" t="s">
        <v>34</v>
      </c>
      <c r="H88" s="45">
        <v>6008</v>
      </c>
      <c r="I88" s="40">
        <v>68387</v>
      </c>
      <c r="J88" s="41">
        <v>191</v>
      </c>
      <c r="K88" s="41"/>
      <c r="L88" s="41"/>
      <c r="M88" s="41"/>
      <c r="N88" s="42"/>
      <c r="O88" s="43"/>
      <c r="P88" s="43"/>
      <c r="Q88" s="41"/>
      <c r="R88" s="41"/>
      <c r="S88" s="44"/>
      <c r="T88" s="44"/>
    </row>
    <row r="89" spans="1:20" x14ac:dyDescent="0.25">
      <c r="A89" s="36">
        <v>104024</v>
      </c>
      <c r="B89" s="36" t="s">
        <v>212</v>
      </c>
      <c r="C89" s="36" t="s">
        <v>193</v>
      </c>
      <c r="D89" s="37">
        <v>24273</v>
      </c>
      <c r="E89" s="37">
        <v>28682</v>
      </c>
      <c r="F89" s="38" t="s">
        <v>60</v>
      </c>
      <c r="G89" s="31" t="s">
        <v>38</v>
      </c>
      <c r="H89" s="39">
        <v>4308</v>
      </c>
      <c r="I89" s="40">
        <v>73019</v>
      </c>
      <c r="J89" s="41">
        <v>209</v>
      </c>
      <c r="K89" s="41"/>
      <c r="L89" s="41"/>
      <c r="M89" s="41"/>
      <c r="N89" s="42"/>
      <c r="O89" s="43"/>
      <c r="P89" s="43"/>
      <c r="Q89" s="41"/>
      <c r="R89" s="41"/>
      <c r="S89" s="44"/>
      <c r="T89" s="44"/>
    </row>
    <row r="90" spans="1:20" x14ac:dyDescent="0.25">
      <c r="A90" s="36">
        <v>104043</v>
      </c>
      <c r="B90" s="36" t="s">
        <v>213</v>
      </c>
      <c r="C90" s="36" t="s">
        <v>214</v>
      </c>
      <c r="D90" s="37">
        <v>26283</v>
      </c>
      <c r="E90" s="37">
        <v>29004</v>
      </c>
      <c r="F90" s="38" t="s">
        <v>63</v>
      </c>
      <c r="G90" s="31" t="s">
        <v>35</v>
      </c>
      <c r="H90" s="45">
        <v>6007</v>
      </c>
      <c r="I90" s="40">
        <v>73939</v>
      </c>
      <c r="J90" s="41">
        <v>190</v>
      </c>
      <c r="K90" s="41"/>
      <c r="L90" s="41"/>
      <c r="M90" s="41"/>
      <c r="N90" s="42"/>
      <c r="O90" s="43"/>
      <c r="P90" s="43"/>
      <c r="Q90" s="41"/>
      <c r="R90" s="41"/>
      <c r="S90" s="44"/>
      <c r="T90" s="44"/>
    </row>
    <row r="91" spans="1:20" x14ac:dyDescent="0.25">
      <c r="A91" s="36">
        <v>104116</v>
      </c>
      <c r="B91" s="36" t="s">
        <v>215</v>
      </c>
      <c r="C91" s="36" t="s">
        <v>216</v>
      </c>
      <c r="D91" s="37">
        <v>25462</v>
      </c>
      <c r="E91" s="37">
        <v>29837</v>
      </c>
      <c r="F91" s="38" t="s">
        <v>60</v>
      </c>
      <c r="G91" s="31" t="s">
        <v>32</v>
      </c>
      <c r="H91" s="39">
        <v>4365</v>
      </c>
      <c r="I91" s="40">
        <v>55659</v>
      </c>
      <c r="J91" s="41">
        <v>198</v>
      </c>
      <c r="K91" s="41"/>
      <c r="L91" s="41"/>
      <c r="M91" s="41"/>
      <c r="N91" s="42"/>
      <c r="O91" s="43"/>
      <c r="P91" s="43"/>
      <c r="Q91" s="41"/>
      <c r="R91" s="41"/>
      <c r="S91" s="44"/>
      <c r="T91" s="44"/>
    </row>
    <row r="92" spans="1:20" x14ac:dyDescent="0.25">
      <c r="A92" s="36">
        <v>104195</v>
      </c>
      <c r="B92" s="36" t="s">
        <v>217</v>
      </c>
      <c r="C92" s="36" t="s">
        <v>218</v>
      </c>
      <c r="D92" s="37">
        <v>25018</v>
      </c>
      <c r="E92" s="37">
        <v>32221</v>
      </c>
      <c r="F92" s="38" t="s">
        <v>60</v>
      </c>
      <c r="G92" s="31" t="s">
        <v>32</v>
      </c>
      <c r="H92" s="39">
        <v>4370</v>
      </c>
      <c r="I92" s="40">
        <v>52764</v>
      </c>
      <c r="J92" s="41">
        <v>200</v>
      </c>
      <c r="K92" s="41"/>
      <c r="L92" s="41"/>
      <c r="M92" s="41"/>
      <c r="N92" s="42"/>
      <c r="O92" s="43"/>
      <c r="P92" s="43"/>
      <c r="Q92" s="41"/>
      <c r="R92" s="41"/>
      <c r="S92" s="44"/>
      <c r="T92" s="44"/>
    </row>
    <row r="93" spans="1:20" x14ac:dyDescent="0.25">
      <c r="A93" s="36">
        <v>104205</v>
      </c>
      <c r="B93" s="36" t="s">
        <v>219</v>
      </c>
      <c r="C93" s="36" t="s">
        <v>220</v>
      </c>
      <c r="D93" s="37">
        <v>23867</v>
      </c>
      <c r="E93" s="37">
        <v>32530</v>
      </c>
      <c r="F93" s="38" t="s">
        <v>60</v>
      </c>
      <c r="G93" s="31" t="s">
        <v>36</v>
      </c>
      <c r="H93" s="39">
        <v>4509</v>
      </c>
      <c r="I93" s="40">
        <v>47207</v>
      </c>
      <c r="J93" s="41">
        <v>198</v>
      </c>
      <c r="K93" s="41"/>
      <c r="L93" s="41"/>
      <c r="M93" s="41"/>
      <c r="N93" s="42"/>
      <c r="O93" s="43"/>
      <c r="P93" s="43"/>
      <c r="Q93" s="41"/>
      <c r="R93" s="41"/>
      <c r="S93" s="44"/>
      <c r="T93" s="44"/>
    </row>
    <row r="94" spans="1:20" x14ac:dyDescent="0.25">
      <c r="A94" s="36">
        <v>104212</v>
      </c>
      <c r="B94" s="36" t="s">
        <v>221</v>
      </c>
      <c r="C94" s="36" t="s">
        <v>222</v>
      </c>
      <c r="D94" s="37">
        <v>27178</v>
      </c>
      <c r="E94" s="37">
        <v>35938</v>
      </c>
      <c r="F94" s="38" t="s">
        <v>60</v>
      </c>
      <c r="G94" s="31" t="s">
        <v>32</v>
      </c>
      <c r="H94" s="39">
        <v>4312</v>
      </c>
      <c r="I94" s="40">
        <v>43328</v>
      </c>
      <c r="J94" s="41">
        <v>188</v>
      </c>
      <c r="K94" s="41"/>
      <c r="L94" s="41"/>
      <c r="M94" s="41"/>
      <c r="N94" s="42"/>
      <c r="O94" s="43"/>
      <c r="P94" s="43"/>
      <c r="Q94" s="41"/>
      <c r="R94" s="41"/>
      <c r="S94" s="44"/>
      <c r="T94" s="44"/>
    </row>
    <row r="95" spans="1:20" x14ac:dyDescent="0.25">
      <c r="A95" s="36">
        <v>104251</v>
      </c>
      <c r="B95" s="36" t="s">
        <v>223</v>
      </c>
      <c r="C95" s="36" t="s">
        <v>124</v>
      </c>
      <c r="D95" s="37">
        <v>27397</v>
      </c>
      <c r="E95" s="37">
        <v>31620</v>
      </c>
      <c r="F95" s="38" t="s">
        <v>60</v>
      </c>
      <c r="G95" s="31" t="s">
        <v>32</v>
      </c>
      <c r="H95" s="39">
        <v>4308</v>
      </c>
      <c r="I95" s="40">
        <v>69991</v>
      </c>
      <c r="J95" s="41">
        <v>200</v>
      </c>
      <c r="K95" s="41"/>
      <c r="L95" s="41"/>
      <c r="M95" s="41"/>
      <c r="N95" s="42"/>
      <c r="O95" s="43"/>
      <c r="P95" s="43"/>
      <c r="Q95" s="41"/>
      <c r="R95" s="41"/>
      <c r="S95" s="44"/>
      <c r="T95" s="44"/>
    </row>
    <row r="96" spans="1:20" x14ac:dyDescent="0.25">
      <c r="A96" s="36">
        <v>104322</v>
      </c>
      <c r="B96" s="36" t="s">
        <v>224</v>
      </c>
      <c r="C96" s="36" t="s">
        <v>225</v>
      </c>
      <c r="D96" s="37">
        <v>24369</v>
      </c>
      <c r="E96" s="37">
        <v>36611</v>
      </c>
      <c r="F96" s="38" t="s">
        <v>63</v>
      </c>
      <c r="G96" s="31" t="s">
        <v>36</v>
      </c>
      <c r="H96" s="39">
        <v>6004</v>
      </c>
      <c r="I96" s="40">
        <v>55695</v>
      </c>
      <c r="J96" s="41">
        <v>219</v>
      </c>
      <c r="K96" s="41"/>
      <c r="L96" s="41"/>
      <c r="M96" s="41"/>
      <c r="N96" s="42"/>
      <c r="O96" s="43"/>
      <c r="P96" s="43"/>
      <c r="Q96" s="41"/>
      <c r="R96" s="41"/>
      <c r="S96" s="44"/>
      <c r="T96" s="44"/>
    </row>
    <row r="97" spans="1:20" x14ac:dyDescent="0.25">
      <c r="A97" s="36">
        <v>104325</v>
      </c>
      <c r="B97" s="36" t="s">
        <v>226</v>
      </c>
      <c r="C97" s="36" t="s">
        <v>227</v>
      </c>
      <c r="D97" s="37">
        <v>28453</v>
      </c>
      <c r="E97" s="37">
        <v>38463</v>
      </c>
      <c r="F97" s="38" t="s">
        <v>60</v>
      </c>
      <c r="G97" s="31" t="s">
        <v>32</v>
      </c>
      <c r="H97" s="45">
        <v>6008</v>
      </c>
      <c r="I97" s="40">
        <v>74693</v>
      </c>
      <c r="J97" s="41">
        <v>180</v>
      </c>
      <c r="K97" s="41"/>
      <c r="L97" s="41"/>
      <c r="M97" s="41"/>
      <c r="N97" s="42"/>
      <c r="O97" s="43"/>
      <c r="P97" s="43"/>
      <c r="Q97" s="41"/>
      <c r="R97" s="41"/>
      <c r="S97" s="44"/>
      <c r="T97" s="44"/>
    </row>
    <row r="98" spans="1:20" x14ac:dyDescent="0.25">
      <c r="A98" s="36">
        <v>104467</v>
      </c>
      <c r="B98" s="36" t="s">
        <v>228</v>
      </c>
      <c r="C98" s="36" t="s">
        <v>229</v>
      </c>
      <c r="D98" s="37">
        <v>26378</v>
      </c>
      <c r="E98" s="37">
        <v>35404</v>
      </c>
      <c r="F98" s="38" t="s">
        <v>60</v>
      </c>
      <c r="G98" s="31" t="s">
        <v>32</v>
      </c>
      <c r="H98" s="39">
        <v>4308</v>
      </c>
      <c r="I98" s="40">
        <v>75541</v>
      </c>
      <c r="J98" s="41">
        <v>195</v>
      </c>
      <c r="K98" s="41"/>
      <c r="L98" s="41"/>
      <c r="M98" s="41"/>
      <c r="N98" s="42"/>
      <c r="O98" s="43"/>
      <c r="P98" s="43"/>
      <c r="Q98" s="41"/>
      <c r="R98" s="41"/>
      <c r="S98" s="44"/>
      <c r="T98" s="44"/>
    </row>
    <row r="99" spans="1:20" x14ac:dyDescent="0.25">
      <c r="A99" s="36">
        <v>104512</v>
      </c>
      <c r="B99" s="36" t="s">
        <v>230</v>
      </c>
      <c r="C99" s="36" t="s">
        <v>231</v>
      </c>
      <c r="D99" s="37">
        <v>26251</v>
      </c>
      <c r="E99" s="37">
        <v>34931</v>
      </c>
      <c r="F99" s="38" t="s">
        <v>60</v>
      </c>
      <c r="G99" s="31" t="s">
        <v>35</v>
      </c>
      <c r="H99" s="39">
        <v>4372</v>
      </c>
      <c r="I99" s="40">
        <v>37870</v>
      </c>
      <c r="J99" s="41">
        <v>200</v>
      </c>
      <c r="K99" s="41"/>
      <c r="L99" s="41"/>
      <c r="M99" s="41"/>
      <c r="N99" s="42"/>
      <c r="O99" s="43"/>
      <c r="P99" s="43"/>
      <c r="Q99" s="41"/>
      <c r="R99" s="41"/>
      <c r="S99" s="44"/>
      <c r="T99" s="44"/>
    </row>
    <row r="100" spans="1:20" x14ac:dyDescent="0.25">
      <c r="A100" s="36">
        <v>104581</v>
      </c>
      <c r="B100" s="36" t="s">
        <v>232</v>
      </c>
      <c r="C100" s="36" t="s">
        <v>233</v>
      </c>
      <c r="D100" s="37">
        <v>28238</v>
      </c>
      <c r="E100" s="37">
        <v>37802</v>
      </c>
      <c r="F100" s="38" t="s">
        <v>60</v>
      </c>
      <c r="G100" s="31" t="s">
        <v>34</v>
      </c>
      <c r="H100" s="39">
        <v>4509</v>
      </c>
      <c r="I100" s="40">
        <v>75031</v>
      </c>
      <c r="J100" s="41">
        <v>199</v>
      </c>
      <c r="K100" s="41"/>
      <c r="L100" s="41"/>
      <c r="M100" s="41"/>
      <c r="N100" s="42"/>
      <c r="O100" s="43"/>
      <c r="P100" s="43"/>
      <c r="Q100" s="41"/>
      <c r="R100" s="41"/>
      <c r="S100" s="44"/>
      <c r="T100" s="44"/>
    </row>
    <row r="101" spans="1:20" x14ac:dyDescent="0.25">
      <c r="A101" s="36">
        <v>104607</v>
      </c>
      <c r="B101" s="36" t="s">
        <v>234</v>
      </c>
      <c r="C101" s="36" t="s">
        <v>235</v>
      </c>
      <c r="D101" s="37">
        <v>23816</v>
      </c>
      <c r="E101" s="37">
        <v>36292</v>
      </c>
      <c r="F101" s="38" t="s">
        <v>60</v>
      </c>
      <c r="G101" s="31" t="s">
        <v>38</v>
      </c>
      <c r="H101" s="39">
        <v>4308</v>
      </c>
      <c r="I101" s="40">
        <v>61193</v>
      </c>
      <c r="J101" s="41">
        <v>217</v>
      </c>
      <c r="K101" s="41"/>
      <c r="L101" s="41"/>
      <c r="M101" s="41"/>
      <c r="N101" s="42"/>
      <c r="O101" s="43"/>
      <c r="P101" s="43"/>
      <c r="Q101" s="41"/>
      <c r="R101" s="41"/>
      <c r="S101" s="44"/>
      <c r="T101" s="44"/>
    </row>
    <row r="102" spans="1:20" x14ac:dyDescent="0.25">
      <c r="A102" s="36">
        <v>104694</v>
      </c>
      <c r="B102" s="36" t="s">
        <v>236</v>
      </c>
      <c r="C102" s="36" t="s">
        <v>237</v>
      </c>
      <c r="D102" s="37">
        <v>23800</v>
      </c>
      <c r="E102" s="37">
        <v>35582</v>
      </c>
      <c r="F102" s="38" t="s">
        <v>63</v>
      </c>
      <c r="G102" s="31" t="s">
        <v>38</v>
      </c>
      <c r="H102" s="39">
        <v>4302</v>
      </c>
      <c r="I102" s="40">
        <v>67325</v>
      </c>
      <c r="J102" s="41">
        <v>198</v>
      </c>
      <c r="K102" s="41"/>
      <c r="L102" s="41"/>
      <c r="M102" s="41"/>
      <c r="N102" s="42"/>
      <c r="O102" s="43"/>
      <c r="P102" s="43"/>
      <c r="Q102" s="41"/>
      <c r="R102" s="41"/>
      <c r="S102" s="44"/>
      <c r="T102" s="44"/>
    </row>
    <row r="103" spans="1:20" x14ac:dyDescent="0.25">
      <c r="A103" s="36">
        <v>104743</v>
      </c>
      <c r="B103" s="36" t="s">
        <v>238</v>
      </c>
      <c r="C103" s="36" t="s">
        <v>239</v>
      </c>
      <c r="D103" s="37">
        <v>27351</v>
      </c>
      <c r="E103" s="37">
        <v>35161</v>
      </c>
      <c r="F103" s="38" t="s">
        <v>60</v>
      </c>
      <c r="G103" s="31" t="s">
        <v>38</v>
      </c>
      <c r="H103" s="39">
        <v>4509</v>
      </c>
      <c r="I103" s="40">
        <v>60469</v>
      </c>
      <c r="J103" s="41">
        <v>181</v>
      </c>
      <c r="K103" s="41"/>
      <c r="L103" s="41"/>
      <c r="M103" s="41"/>
      <c r="N103" s="42"/>
      <c r="O103" s="43"/>
      <c r="P103" s="43"/>
      <c r="Q103" s="41"/>
      <c r="R103" s="41"/>
      <c r="S103" s="44"/>
      <c r="T103" s="44"/>
    </row>
    <row r="104" spans="1:20" x14ac:dyDescent="0.25">
      <c r="A104" s="36">
        <v>104793</v>
      </c>
      <c r="B104" s="36" t="s">
        <v>240</v>
      </c>
      <c r="C104" s="36" t="s">
        <v>241</v>
      </c>
      <c r="D104" s="37">
        <v>26385</v>
      </c>
      <c r="E104" s="37">
        <v>28395</v>
      </c>
      <c r="F104" s="38" t="s">
        <v>63</v>
      </c>
      <c r="G104" s="31" t="s">
        <v>32</v>
      </c>
      <c r="H104" s="45">
        <v>6008</v>
      </c>
      <c r="I104" s="40">
        <v>60607</v>
      </c>
      <c r="J104" s="41">
        <v>212</v>
      </c>
      <c r="K104" s="41"/>
      <c r="L104" s="41"/>
      <c r="M104" s="41"/>
      <c r="N104" s="42"/>
      <c r="O104" s="43"/>
      <c r="P104" s="43"/>
      <c r="Q104" s="41"/>
      <c r="R104" s="41"/>
      <c r="S104" s="44"/>
      <c r="T104" s="44"/>
    </row>
    <row r="105" spans="1:20" x14ac:dyDescent="0.25">
      <c r="A105" s="36">
        <v>104794</v>
      </c>
      <c r="B105" s="36" t="s">
        <v>242</v>
      </c>
      <c r="C105" s="36" t="s">
        <v>243</v>
      </c>
      <c r="D105" s="37">
        <v>25106</v>
      </c>
      <c r="E105" s="37">
        <v>33575</v>
      </c>
      <c r="F105" s="38" t="s">
        <v>63</v>
      </c>
      <c r="G105" s="31" t="s">
        <v>38</v>
      </c>
      <c r="H105" s="39">
        <v>4509</v>
      </c>
      <c r="I105" s="40">
        <v>65525</v>
      </c>
      <c r="J105" s="41">
        <v>217</v>
      </c>
      <c r="K105" s="41"/>
      <c r="L105" s="41"/>
      <c r="M105" s="41"/>
      <c r="N105" s="42"/>
      <c r="O105" s="43"/>
      <c r="P105" s="43"/>
      <c r="Q105" s="41"/>
      <c r="R105" s="41"/>
      <c r="S105" s="44"/>
      <c r="T105" s="44"/>
    </row>
    <row r="106" spans="1:20" x14ac:dyDescent="0.25">
      <c r="A106" s="36">
        <v>104813</v>
      </c>
      <c r="B106" s="36" t="s">
        <v>244</v>
      </c>
      <c r="C106" s="36" t="s">
        <v>245</v>
      </c>
      <c r="D106" s="37">
        <v>27246</v>
      </c>
      <c r="E106" s="37">
        <v>31942</v>
      </c>
      <c r="F106" s="38" t="s">
        <v>63</v>
      </c>
      <c r="G106" s="31" t="s">
        <v>36</v>
      </c>
      <c r="H106" s="39">
        <v>4509</v>
      </c>
      <c r="I106" s="40">
        <v>69052</v>
      </c>
      <c r="J106" s="41">
        <v>181</v>
      </c>
      <c r="K106" s="41"/>
      <c r="L106" s="41"/>
      <c r="M106" s="41"/>
      <c r="N106" s="42"/>
      <c r="O106" s="43"/>
      <c r="P106" s="43"/>
      <c r="Q106" s="41"/>
      <c r="R106" s="41"/>
      <c r="S106" s="44"/>
      <c r="T106" s="44"/>
    </row>
    <row r="107" spans="1:20" x14ac:dyDescent="0.25">
      <c r="A107" s="36">
        <v>104855</v>
      </c>
      <c r="B107" s="36" t="s">
        <v>246</v>
      </c>
      <c r="C107" s="36" t="s">
        <v>247</v>
      </c>
      <c r="D107" s="37">
        <v>25126</v>
      </c>
      <c r="E107" s="37">
        <v>36701</v>
      </c>
      <c r="F107" s="38" t="s">
        <v>60</v>
      </c>
      <c r="G107" s="31" t="s">
        <v>36</v>
      </c>
      <c r="H107" s="39">
        <v>4302</v>
      </c>
      <c r="I107" s="40">
        <v>68819</v>
      </c>
      <c r="J107" s="41">
        <v>199</v>
      </c>
      <c r="K107" s="41"/>
      <c r="L107" s="41"/>
      <c r="M107" s="41"/>
      <c r="N107" s="42"/>
      <c r="O107" s="43"/>
      <c r="P107" s="43"/>
      <c r="Q107" s="41"/>
      <c r="R107" s="41"/>
      <c r="S107" s="44"/>
      <c r="T107" s="44"/>
    </row>
    <row r="108" spans="1:20" x14ac:dyDescent="0.25">
      <c r="A108" s="36">
        <v>104903</v>
      </c>
      <c r="B108" s="36" t="s">
        <v>248</v>
      </c>
      <c r="C108" s="36" t="s">
        <v>249</v>
      </c>
      <c r="D108" s="37">
        <v>24787</v>
      </c>
      <c r="E108" s="37">
        <v>33915</v>
      </c>
      <c r="F108" s="38" t="s">
        <v>63</v>
      </c>
      <c r="G108" s="31" t="s">
        <v>38</v>
      </c>
      <c r="H108" s="39">
        <v>5894</v>
      </c>
      <c r="I108" s="40">
        <v>71801</v>
      </c>
      <c r="J108" s="41">
        <v>185</v>
      </c>
      <c r="K108" s="41"/>
      <c r="L108" s="41"/>
      <c r="M108" s="41"/>
      <c r="N108" s="42"/>
      <c r="O108" s="43"/>
      <c r="P108" s="43"/>
      <c r="Q108" s="41"/>
      <c r="R108" s="41"/>
      <c r="S108" s="44"/>
      <c r="T108" s="44"/>
    </row>
    <row r="109" spans="1:20" x14ac:dyDescent="0.25">
      <c r="A109" s="36">
        <v>104915</v>
      </c>
      <c r="B109" s="36" t="s">
        <v>250</v>
      </c>
      <c r="C109" s="36" t="s">
        <v>251</v>
      </c>
      <c r="D109" s="37">
        <v>26773</v>
      </c>
      <c r="E109" s="37">
        <v>38440</v>
      </c>
      <c r="F109" s="38" t="s">
        <v>60</v>
      </c>
      <c r="G109" s="31" t="s">
        <v>35</v>
      </c>
      <c r="H109" s="39">
        <v>4305</v>
      </c>
      <c r="I109" s="40">
        <v>40843</v>
      </c>
      <c r="J109" s="41">
        <v>191</v>
      </c>
      <c r="K109" s="41"/>
      <c r="L109" s="41"/>
      <c r="M109" s="41"/>
      <c r="N109" s="42"/>
      <c r="O109" s="43"/>
      <c r="P109" s="43"/>
      <c r="Q109" s="41"/>
      <c r="R109" s="41"/>
      <c r="S109" s="44"/>
      <c r="T109" s="44"/>
    </row>
    <row r="110" spans="1:20" x14ac:dyDescent="0.25">
      <c r="A110" s="36">
        <v>104925</v>
      </c>
      <c r="B110" s="36" t="s">
        <v>252</v>
      </c>
      <c r="C110" s="36" t="s">
        <v>253</v>
      </c>
      <c r="D110" s="37">
        <v>24751</v>
      </c>
      <c r="E110" s="37">
        <v>35199</v>
      </c>
      <c r="F110" s="38" t="s">
        <v>60</v>
      </c>
      <c r="G110" s="31" t="s">
        <v>36</v>
      </c>
      <c r="H110" s="39">
        <v>4509</v>
      </c>
      <c r="I110" s="40">
        <v>71311</v>
      </c>
      <c r="J110" s="41">
        <v>193</v>
      </c>
      <c r="K110" s="41"/>
      <c r="L110" s="41"/>
      <c r="M110" s="41"/>
      <c r="N110" s="42"/>
      <c r="O110" s="43"/>
      <c r="P110" s="43"/>
      <c r="Q110" s="41"/>
      <c r="R110" s="41"/>
      <c r="S110" s="44"/>
      <c r="T110" s="44"/>
    </row>
    <row r="111" spans="1:20" x14ac:dyDescent="0.25">
      <c r="A111" s="36">
        <v>104945</v>
      </c>
      <c r="B111" s="36" t="s">
        <v>254</v>
      </c>
      <c r="C111" s="36" t="s">
        <v>255</v>
      </c>
      <c r="D111" s="37">
        <v>23923</v>
      </c>
      <c r="E111" s="37">
        <v>34275</v>
      </c>
      <c r="F111" s="38" t="s">
        <v>60</v>
      </c>
      <c r="G111" s="31" t="s">
        <v>35</v>
      </c>
      <c r="H111" s="39">
        <v>4370</v>
      </c>
      <c r="I111" s="40">
        <v>45228</v>
      </c>
      <c r="J111" s="41">
        <v>206</v>
      </c>
      <c r="K111" s="41"/>
      <c r="L111" s="41"/>
      <c r="M111" s="41"/>
      <c r="N111" s="42"/>
      <c r="O111" s="43"/>
      <c r="P111" s="43"/>
      <c r="Q111" s="41"/>
      <c r="R111" s="41"/>
      <c r="S111" s="44"/>
      <c r="T111" s="44"/>
    </row>
    <row r="112" spans="1:20" x14ac:dyDescent="0.25">
      <c r="I112" s="46"/>
    </row>
    <row r="113" spans="9:9" x14ac:dyDescent="0.25">
      <c r="I113" s="47"/>
    </row>
    <row r="114" spans="9:9" x14ac:dyDescent="0.25">
      <c r="I114" s="47"/>
    </row>
    <row r="115" spans="9:9" x14ac:dyDescent="0.25">
      <c r="I115" s="48"/>
    </row>
    <row r="116" spans="9:9" x14ac:dyDescent="0.25">
      <c r="I116" s="47"/>
    </row>
    <row r="117" spans="9:9" x14ac:dyDescent="0.25">
      <c r="I117" s="47"/>
    </row>
    <row r="118" spans="9:9" x14ac:dyDescent="0.25">
      <c r="I118" s="47"/>
    </row>
    <row r="119" spans="9:9" x14ac:dyDescent="0.25">
      <c r="I119" s="47"/>
    </row>
    <row r="120" spans="9:9" x14ac:dyDescent="0.25">
      <c r="I120" s="47"/>
    </row>
    <row r="121" spans="9:9" x14ac:dyDescent="0.25">
      <c r="I121" s="47"/>
    </row>
    <row r="122" spans="9:9" x14ac:dyDescent="0.25">
      <c r="I122" s="47"/>
    </row>
  </sheetData>
  <conditionalFormatting sqref="A12:A111">
    <cfRule type="duplicateValues" dxfId="0" priority="1"/>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Forecasting</vt:lpstr>
      <vt:lpstr>Date Functions + Extra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Lorentz</dc:creator>
  <cp:lastModifiedBy>Adam Lorentz</cp:lastModifiedBy>
  <dcterms:created xsi:type="dcterms:W3CDTF">2020-10-02T15:50:50Z</dcterms:created>
  <dcterms:modified xsi:type="dcterms:W3CDTF">2021-08-24T14:44:07Z</dcterms:modified>
</cp:coreProperties>
</file>