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ain excel" sheetId="1" r:id="rId1"/>
    <sheet name="Excel to xml" sheetId="3" r:id="rId2"/>
    <sheet name="Formulas (don't touch)" sheetId="5" r:id="rId3"/>
  </sheets>
  <calcPr calcId="145621"/>
</workbook>
</file>

<file path=xl/calcChain.xml><?xml version="1.0" encoding="utf-8"?>
<calcChain xmlns="http://schemas.openxmlformats.org/spreadsheetml/2006/main">
  <c r="H2" i="5" l="1"/>
  <c r="B2" i="5"/>
  <c r="G2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302" i="3"/>
  <c r="G306" i="3"/>
  <c r="G310" i="3"/>
  <c r="G314" i="3"/>
  <c r="G318" i="3"/>
  <c r="G322" i="3"/>
  <c r="G326" i="3"/>
  <c r="G330" i="3"/>
  <c r="G334" i="3"/>
  <c r="G338" i="3"/>
  <c r="G342" i="3"/>
  <c r="G346" i="3"/>
  <c r="G350" i="3"/>
  <c r="G354" i="3"/>
  <c r="G358" i="3"/>
  <c r="G362" i="3"/>
  <c r="G366" i="3"/>
  <c r="G370" i="3"/>
  <c r="G374" i="3"/>
  <c r="G378" i="3"/>
  <c r="G382" i="3"/>
  <c r="G386" i="3"/>
  <c r="G390" i="3"/>
  <c r="G394" i="3"/>
  <c r="G398" i="3"/>
  <c r="G402" i="3"/>
  <c r="G406" i="3"/>
  <c r="G410" i="3"/>
  <c r="G414" i="3"/>
  <c r="G418" i="3"/>
  <c r="G422" i="3"/>
  <c r="G426" i="3"/>
  <c r="G430" i="3"/>
  <c r="G434" i="3"/>
  <c r="G438" i="3"/>
  <c r="G442" i="3"/>
  <c r="G446" i="3"/>
  <c r="G450" i="3"/>
  <c r="G454" i="3"/>
  <c r="G458" i="3"/>
  <c r="G462" i="3"/>
  <c r="G466" i="3"/>
  <c r="G470" i="3"/>
  <c r="G474" i="3"/>
  <c r="G478" i="3"/>
  <c r="G482" i="3"/>
  <c r="G486" i="3"/>
  <c r="G490" i="3"/>
  <c r="G494" i="3"/>
  <c r="G498" i="3"/>
  <c r="G502" i="3"/>
  <c r="G506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G319" i="3"/>
  <c r="G323" i="3"/>
  <c r="G327" i="3"/>
  <c r="G331" i="3"/>
  <c r="G335" i="3"/>
  <c r="G339" i="3"/>
  <c r="G343" i="3"/>
  <c r="G347" i="3"/>
  <c r="G351" i="3"/>
  <c r="G355" i="3"/>
  <c r="G359" i="3"/>
  <c r="G363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6" i="3"/>
  <c r="G364" i="3"/>
  <c r="G369" i="3"/>
  <c r="G375" i="3"/>
  <c r="G380" i="3"/>
  <c r="G385" i="3"/>
  <c r="G391" i="3"/>
  <c r="G396" i="3"/>
  <c r="G401" i="3"/>
  <c r="G407" i="3"/>
  <c r="G412" i="3"/>
  <c r="G417" i="3"/>
  <c r="G423" i="3"/>
  <c r="G428" i="3"/>
  <c r="G433" i="3"/>
  <c r="G439" i="3"/>
  <c r="G444" i="3"/>
  <c r="G449" i="3"/>
  <c r="G455" i="3"/>
  <c r="G460" i="3"/>
  <c r="G465" i="3"/>
  <c r="G471" i="3"/>
  <c r="G476" i="3"/>
  <c r="G481" i="3"/>
  <c r="G487" i="3"/>
  <c r="G492" i="3"/>
  <c r="G497" i="3"/>
  <c r="G503" i="3"/>
  <c r="G508" i="3"/>
  <c r="G512" i="3"/>
  <c r="G516" i="3"/>
  <c r="G520" i="3"/>
  <c r="G524" i="3"/>
  <c r="G528" i="3"/>
  <c r="G532" i="3"/>
  <c r="G536" i="3"/>
  <c r="G540" i="3"/>
  <c r="G544" i="3"/>
  <c r="G548" i="3"/>
  <c r="G552" i="3"/>
  <c r="G556" i="3"/>
  <c r="G560" i="3"/>
  <c r="G564" i="3"/>
  <c r="G568" i="3"/>
  <c r="G572" i="3"/>
  <c r="G576" i="3"/>
  <c r="G580" i="3"/>
  <c r="G584" i="3"/>
  <c r="G588" i="3"/>
  <c r="G592" i="3"/>
  <c r="G596" i="3"/>
  <c r="G600" i="3"/>
  <c r="G604" i="3"/>
  <c r="G608" i="3"/>
  <c r="G612" i="3"/>
  <c r="G616" i="3"/>
  <c r="G620" i="3"/>
  <c r="G624" i="3"/>
  <c r="G628" i="3"/>
  <c r="G632" i="3"/>
  <c r="G636" i="3"/>
  <c r="G640" i="3"/>
  <c r="G644" i="3"/>
  <c r="G648" i="3"/>
  <c r="G652" i="3"/>
  <c r="G656" i="3"/>
  <c r="G660" i="3"/>
  <c r="G664" i="3"/>
  <c r="G668" i="3"/>
  <c r="G672" i="3"/>
  <c r="G676" i="3"/>
  <c r="G680" i="3"/>
  <c r="G684" i="3"/>
  <c r="G688" i="3"/>
  <c r="G692" i="3"/>
  <c r="G696" i="3"/>
  <c r="G700" i="3"/>
  <c r="G704" i="3"/>
  <c r="G708" i="3"/>
  <c r="G712" i="3"/>
  <c r="G716" i="3"/>
  <c r="G720" i="3"/>
  <c r="G724" i="3"/>
  <c r="G728" i="3"/>
  <c r="G732" i="3"/>
  <c r="G736" i="3"/>
  <c r="G740" i="3"/>
  <c r="G744" i="3"/>
  <c r="G748" i="3"/>
  <c r="G752" i="3"/>
  <c r="G756" i="3"/>
  <c r="G760" i="3"/>
  <c r="G764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7" i="3"/>
  <c r="G372" i="3"/>
  <c r="G377" i="3"/>
  <c r="G383" i="3"/>
  <c r="G388" i="3"/>
  <c r="G393" i="3"/>
  <c r="G399" i="3"/>
  <c r="G404" i="3"/>
  <c r="G409" i="3"/>
  <c r="G415" i="3"/>
  <c r="G420" i="3"/>
  <c r="G425" i="3"/>
  <c r="G431" i="3"/>
  <c r="G436" i="3"/>
  <c r="G441" i="3"/>
  <c r="G447" i="3"/>
  <c r="G452" i="3"/>
  <c r="G457" i="3"/>
  <c r="G463" i="3"/>
  <c r="G468" i="3"/>
  <c r="G473" i="3"/>
  <c r="G479" i="3"/>
  <c r="G484" i="3"/>
  <c r="G489" i="3"/>
  <c r="G495" i="3"/>
  <c r="G500" i="3"/>
  <c r="G505" i="3"/>
  <c r="G510" i="3"/>
  <c r="G514" i="3"/>
  <c r="G518" i="3"/>
  <c r="G522" i="3"/>
  <c r="G526" i="3"/>
  <c r="G530" i="3"/>
  <c r="G534" i="3"/>
  <c r="G538" i="3"/>
  <c r="G542" i="3"/>
  <c r="G546" i="3"/>
  <c r="G550" i="3"/>
  <c r="G554" i="3"/>
  <c r="G558" i="3"/>
  <c r="G562" i="3"/>
  <c r="G566" i="3"/>
  <c r="G570" i="3"/>
  <c r="G574" i="3"/>
  <c r="G578" i="3"/>
  <c r="G582" i="3"/>
  <c r="G586" i="3"/>
  <c r="G590" i="3"/>
  <c r="G594" i="3"/>
  <c r="G598" i="3"/>
  <c r="G602" i="3"/>
  <c r="G606" i="3"/>
  <c r="G610" i="3"/>
  <c r="G614" i="3"/>
  <c r="G618" i="3"/>
  <c r="G622" i="3"/>
  <c r="G626" i="3"/>
  <c r="G630" i="3"/>
  <c r="G634" i="3"/>
  <c r="G638" i="3"/>
  <c r="G642" i="3"/>
  <c r="G646" i="3"/>
  <c r="G650" i="3"/>
  <c r="G654" i="3"/>
  <c r="G658" i="3"/>
  <c r="G662" i="3"/>
  <c r="G666" i="3"/>
  <c r="G670" i="3"/>
  <c r="G674" i="3"/>
  <c r="G678" i="3"/>
  <c r="G682" i="3"/>
  <c r="G686" i="3"/>
  <c r="G690" i="3"/>
  <c r="G694" i="3"/>
  <c r="G698" i="3"/>
  <c r="G702" i="3"/>
  <c r="G706" i="3"/>
  <c r="G710" i="3"/>
  <c r="G714" i="3"/>
  <c r="G718" i="3"/>
  <c r="G722" i="3"/>
  <c r="G726" i="3"/>
  <c r="G5" i="3"/>
  <c r="G21" i="3"/>
  <c r="G37" i="3"/>
  <c r="G53" i="3"/>
  <c r="G69" i="3"/>
  <c r="G85" i="3"/>
  <c r="G101" i="3"/>
  <c r="G117" i="3"/>
  <c r="G133" i="3"/>
  <c r="G149" i="3"/>
  <c r="G165" i="3"/>
  <c r="G181" i="3"/>
  <c r="G197" i="3"/>
  <c r="G213" i="3"/>
  <c r="G229" i="3"/>
  <c r="G245" i="3"/>
  <c r="G261" i="3"/>
  <c r="G277" i="3"/>
  <c r="G293" i="3"/>
  <c r="G309" i="3"/>
  <c r="G325" i="3"/>
  <c r="G341" i="3"/>
  <c r="G357" i="3"/>
  <c r="G371" i="3"/>
  <c r="G381" i="3"/>
  <c r="G392" i="3"/>
  <c r="G403" i="3"/>
  <c r="G413" i="3"/>
  <c r="G424" i="3"/>
  <c r="G435" i="3"/>
  <c r="G445" i="3"/>
  <c r="G456" i="3"/>
  <c r="G467" i="3"/>
  <c r="G477" i="3"/>
  <c r="G488" i="3"/>
  <c r="G499" i="3"/>
  <c r="G509" i="3"/>
  <c r="G517" i="3"/>
  <c r="G525" i="3"/>
  <c r="G533" i="3"/>
  <c r="G541" i="3"/>
  <c r="G549" i="3"/>
  <c r="G557" i="3"/>
  <c r="G565" i="3"/>
  <c r="G573" i="3"/>
  <c r="G581" i="3"/>
  <c r="G589" i="3"/>
  <c r="G597" i="3"/>
  <c r="G605" i="3"/>
  <c r="G613" i="3"/>
  <c r="G621" i="3"/>
  <c r="G629" i="3"/>
  <c r="G637" i="3"/>
  <c r="G645" i="3"/>
  <c r="G653" i="3"/>
  <c r="G661" i="3"/>
  <c r="G669" i="3"/>
  <c r="G677" i="3"/>
  <c r="G685" i="3"/>
  <c r="G693" i="3"/>
  <c r="G701" i="3"/>
  <c r="G709" i="3"/>
  <c r="G717" i="3"/>
  <c r="G725" i="3"/>
  <c r="G731" i="3"/>
  <c r="G737" i="3"/>
  <c r="G742" i="3"/>
  <c r="G747" i="3"/>
  <c r="G753" i="3"/>
  <c r="G758" i="3"/>
  <c r="G763" i="3"/>
  <c r="G768" i="3"/>
  <c r="G772" i="3"/>
  <c r="G776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5" i="3"/>
  <c r="G281" i="3"/>
  <c r="G297" i="3"/>
  <c r="G313" i="3"/>
  <c r="G329" i="3"/>
  <c r="G345" i="3"/>
  <c r="G361" i="3"/>
  <c r="G373" i="3"/>
  <c r="G384" i="3"/>
  <c r="G395" i="3"/>
  <c r="G405" i="3"/>
  <c r="G416" i="3"/>
  <c r="G427" i="3"/>
  <c r="G437" i="3"/>
  <c r="G448" i="3"/>
  <c r="G459" i="3"/>
  <c r="G469" i="3"/>
  <c r="G480" i="3"/>
  <c r="G491" i="3"/>
  <c r="G501" i="3"/>
  <c r="G511" i="3"/>
  <c r="G519" i="3"/>
  <c r="G527" i="3"/>
  <c r="G535" i="3"/>
  <c r="G543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655" i="3"/>
  <c r="G663" i="3"/>
  <c r="G671" i="3"/>
  <c r="G679" i="3"/>
  <c r="G687" i="3"/>
  <c r="G695" i="3"/>
  <c r="G703" i="3"/>
  <c r="G711" i="3"/>
  <c r="G719" i="3"/>
  <c r="G727" i="3"/>
  <c r="G733" i="3"/>
  <c r="G738" i="3"/>
  <c r="G743" i="3"/>
  <c r="G749" i="3"/>
  <c r="G754" i="3"/>
  <c r="G759" i="3"/>
  <c r="G765" i="3"/>
  <c r="G769" i="3"/>
  <c r="G777" i="3"/>
  <c r="G13" i="3"/>
  <c r="G29" i="3"/>
  <c r="G45" i="3"/>
  <c r="G61" i="3"/>
  <c r="G77" i="3"/>
  <c r="G93" i="3"/>
  <c r="G109" i="3"/>
  <c r="G125" i="3"/>
  <c r="G141" i="3"/>
  <c r="G157" i="3"/>
  <c r="G173" i="3"/>
  <c r="G189" i="3"/>
  <c r="G205" i="3"/>
  <c r="G221" i="3"/>
  <c r="G237" i="3"/>
  <c r="G253" i="3"/>
  <c r="G269" i="3"/>
  <c r="G285" i="3"/>
  <c r="G301" i="3"/>
  <c r="G317" i="3"/>
  <c r="G333" i="3"/>
  <c r="G349" i="3"/>
  <c r="G365" i="3"/>
  <c r="G376" i="3"/>
  <c r="G387" i="3"/>
  <c r="G397" i="3"/>
  <c r="G408" i="3"/>
  <c r="G419" i="3"/>
  <c r="G429" i="3"/>
  <c r="G440" i="3"/>
  <c r="G451" i="3"/>
  <c r="G461" i="3"/>
  <c r="G472" i="3"/>
  <c r="G483" i="3"/>
  <c r="G493" i="3"/>
  <c r="G504" i="3"/>
  <c r="G513" i="3"/>
  <c r="G521" i="3"/>
  <c r="G529" i="3"/>
  <c r="G537" i="3"/>
  <c r="G545" i="3"/>
  <c r="G553" i="3"/>
  <c r="G561" i="3"/>
  <c r="G569" i="3"/>
  <c r="G577" i="3"/>
  <c r="G585" i="3"/>
  <c r="G593" i="3"/>
  <c r="G601" i="3"/>
  <c r="G609" i="3"/>
  <c r="G617" i="3"/>
  <c r="G625" i="3"/>
  <c r="G633" i="3"/>
  <c r="G641" i="3"/>
  <c r="G649" i="3"/>
  <c r="G657" i="3"/>
  <c r="G665" i="3"/>
  <c r="G673" i="3"/>
  <c r="G681" i="3"/>
  <c r="G689" i="3"/>
  <c r="G697" i="3"/>
  <c r="G705" i="3"/>
  <c r="G713" i="3"/>
  <c r="G721" i="3"/>
  <c r="G729" i="3"/>
  <c r="G734" i="3"/>
  <c r="G739" i="3"/>
  <c r="G745" i="3"/>
  <c r="G750" i="3"/>
  <c r="G755" i="3"/>
  <c r="G761" i="3"/>
  <c r="G766" i="3"/>
  <c r="G770" i="3"/>
  <c r="G774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3" i="3"/>
  <c r="G289" i="3"/>
  <c r="G305" i="3"/>
  <c r="G321" i="3"/>
  <c r="G337" i="3"/>
  <c r="G353" i="3"/>
  <c r="G368" i="3"/>
  <c r="G379" i="3"/>
  <c r="G389" i="3"/>
  <c r="G400" i="3"/>
  <c r="G411" i="3"/>
  <c r="G421" i="3"/>
  <c r="G432" i="3"/>
  <c r="G443" i="3"/>
  <c r="G453" i="3"/>
  <c r="G464" i="3"/>
  <c r="G475" i="3"/>
  <c r="G485" i="3"/>
  <c r="G496" i="3"/>
  <c r="G507" i="3"/>
  <c r="G515" i="3"/>
  <c r="G523" i="3"/>
  <c r="G531" i="3"/>
  <c r="G539" i="3"/>
  <c r="G547" i="3"/>
  <c r="G555" i="3"/>
  <c r="G563" i="3"/>
  <c r="G571" i="3"/>
  <c r="G579" i="3"/>
  <c r="G587" i="3"/>
  <c r="G595" i="3"/>
  <c r="G603" i="3"/>
  <c r="G611" i="3"/>
  <c r="G619" i="3"/>
  <c r="G627" i="3"/>
  <c r="G635" i="3"/>
  <c r="G643" i="3"/>
  <c r="G651" i="3"/>
  <c r="G659" i="3"/>
  <c r="G667" i="3"/>
  <c r="G675" i="3"/>
  <c r="G683" i="3"/>
  <c r="G691" i="3"/>
  <c r="G699" i="3"/>
  <c r="G707" i="3"/>
  <c r="G715" i="3"/>
  <c r="G723" i="3"/>
  <c r="G730" i="3"/>
  <c r="G735" i="3"/>
  <c r="G741" i="3"/>
  <c r="G746" i="3"/>
  <c r="G751" i="3"/>
  <c r="G757" i="3"/>
  <c r="G762" i="3"/>
  <c r="G767" i="3"/>
  <c r="G771" i="3"/>
  <c r="G775" i="3"/>
  <c r="G773" i="3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F270" i="3"/>
  <c r="F274" i="3"/>
  <c r="F278" i="3"/>
  <c r="F282" i="3"/>
  <c r="F286" i="3"/>
  <c r="F290" i="3"/>
  <c r="F294" i="3"/>
  <c r="F298" i="3"/>
  <c r="F302" i="3"/>
  <c r="F306" i="3"/>
  <c r="F310" i="3"/>
  <c r="F314" i="3"/>
  <c r="F318" i="3"/>
  <c r="F322" i="3"/>
  <c r="F326" i="3"/>
  <c r="F330" i="3"/>
  <c r="F334" i="3"/>
  <c r="F338" i="3"/>
  <c r="F342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502" i="3"/>
  <c r="F506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408" i="3"/>
  <c r="F412" i="3"/>
  <c r="F416" i="3"/>
  <c r="F420" i="3"/>
  <c r="F424" i="3"/>
  <c r="F428" i="3"/>
  <c r="F432" i="3"/>
  <c r="F436" i="3"/>
  <c r="F440" i="3"/>
  <c r="F444" i="3"/>
  <c r="F448" i="3"/>
  <c r="F452" i="3"/>
  <c r="F456" i="3"/>
  <c r="F460" i="3"/>
  <c r="F464" i="3"/>
  <c r="F468" i="3"/>
  <c r="F472" i="3"/>
  <c r="F476" i="3"/>
  <c r="F480" i="3"/>
  <c r="F484" i="3"/>
  <c r="F488" i="3"/>
  <c r="F492" i="3"/>
  <c r="F496" i="3"/>
  <c r="F500" i="3"/>
  <c r="F504" i="3"/>
  <c r="F508" i="3"/>
  <c r="F3" i="3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F131" i="3"/>
  <c r="F139" i="3"/>
  <c r="F147" i="3"/>
  <c r="F155" i="3"/>
  <c r="F163" i="3"/>
  <c r="F171" i="3"/>
  <c r="F179" i="3"/>
  <c r="F187" i="3"/>
  <c r="F195" i="3"/>
  <c r="F203" i="3"/>
  <c r="F211" i="3"/>
  <c r="F219" i="3"/>
  <c r="F227" i="3"/>
  <c r="F235" i="3"/>
  <c r="F243" i="3"/>
  <c r="F251" i="3"/>
  <c r="F259" i="3"/>
  <c r="F267" i="3"/>
  <c r="F275" i="3"/>
  <c r="F283" i="3"/>
  <c r="F291" i="3"/>
  <c r="F299" i="3"/>
  <c r="F307" i="3"/>
  <c r="F315" i="3"/>
  <c r="F323" i="3"/>
  <c r="F331" i="3"/>
  <c r="F339" i="3"/>
  <c r="F347" i="3"/>
  <c r="F355" i="3"/>
  <c r="F363" i="3"/>
  <c r="F371" i="3"/>
  <c r="F379" i="3"/>
  <c r="F387" i="3"/>
  <c r="F395" i="3"/>
  <c r="F403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507" i="3"/>
  <c r="F512" i="3"/>
  <c r="F516" i="3"/>
  <c r="F520" i="3"/>
  <c r="F524" i="3"/>
  <c r="F528" i="3"/>
  <c r="F532" i="3"/>
  <c r="F536" i="3"/>
  <c r="F540" i="3"/>
  <c r="F544" i="3"/>
  <c r="F548" i="3"/>
  <c r="F552" i="3"/>
  <c r="F556" i="3"/>
  <c r="F560" i="3"/>
  <c r="F564" i="3"/>
  <c r="F568" i="3"/>
  <c r="F572" i="3"/>
  <c r="F576" i="3"/>
  <c r="F580" i="3"/>
  <c r="F584" i="3"/>
  <c r="F588" i="3"/>
  <c r="F592" i="3"/>
  <c r="F596" i="3"/>
  <c r="F600" i="3"/>
  <c r="F604" i="3"/>
  <c r="F608" i="3"/>
  <c r="F612" i="3"/>
  <c r="F616" i="3"/>
  <c r="F620" i="3"/>
  <c r="F624" i="3"/>
  <c r="F628" i="3"/>
  <c r="F632" i="3"/>
  <c r="F636" i="3"/>
  <c r="F640" i="3"/>
  <c r="F644" i="3"/>
  <c r="F648" i="3"/>
  <c r="F652" i="3"/>
  <c r="F656" i="3"/>
  <c r="F660" i="3"/>
  <c r="F664" i="3"/>
  <c r="F668" i="3"/>
  <c r="F672" i="3"/>
  <c r="F676" i="3"/>
  <c r="F680" i="3"/>
  <c r="F684" i="3"/>
  <c r="F688" i="3"/>
  <c r="F692" i="3"/>
  <c r="F696" i="3"/>
  <c r="F700" i="3"/>
  <c r="F704" i="3"/>
  <c r="F708" i="3"/>
  <c r="F712" i="3"/>
  <c r="F716" i="3"/>
  <c r="F720" i="3"/>
  <c r="F724" i="3"/>
  <c r="F728" i="3"/>
  <c r="F732" i="3"/>
  <c r="F736" i="3"/>
  <c r="F740" i="3"/>
  <c r="F744" i="3"/>
  <c r="F748" i="3"/>
  <c r="F752" i="3"/>
  <c r="F756" i="3"/>
  <c r="F760" i="3"/>
  <c r="F764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461" i="3"/>
  <c r="F469" i="3"/>
  <c r="F477" i="3"/>
  <c r="F485" i="3"/>
  <c r="F493" i="3"/>
  <c r="F501" i="3"/>
  <c r="F509" i="3"/>
  <c r="F513" i="3"/>
  <c r="F517" i="3"/>
  <c r="F521" i="3"/>
  <c r="F525" i="3"/>
  <c r="F529" i="3"/>
  <c r="F533" i="3"/>
  <c r="F537" i="3"/>
  <c r="F541" i="3"/>
  <c r="F545" i="3"/>
  <c r="F549" i="3"/>
  <c r="F553" i="3"/>
  <c r="F557" i="3"/>
  <c r="F561" i="3"/>
  <c r="F565" i="3"/>
  <c r="F569" i="3"/>
  <c r="F573" i="3"/>
  <c r="F577" i="3"/>
  <c r="F581" i="3"/>
  <c r="F585" i="3"/>
  <c r="F589" i="3"/>
  <c r="F593" i="3"/>
  <c r="F597" i="3"/>
  <c r="F601" i="3"/>
  <c r="F605" i="3"/>
  <c r="F609" i="3"/>
  <c r="F613" i="3"/>
  <c r="F617" i="3"/>
  <c r="F621" i="3"/>
  <c r="F625" i="3"/>
  <c r="F629" i="3"/>
  <c r="F633" i="3"/>
  <c r="F637" i="3"/>
  <c r="F641" i="3"/>
  <c r="F645" i="3"/>
  <c r="F649" i="3"/>
  <c r="F653" i="3"/>
  <c r="F657" i="3"/>
  <c r="F661" i="3"/>
  <c r="F665" i="3"/>
  <c r="F669" i="3"/>
  <c r="F673" i="3"/>
  <c r="F677" i="3"/>
  <c r="F681" i="3"/>
  <c r="F685" i="3"/>
  <c r="F689" i="3"/>
  <c r="F693" i="3"/>
  <c r="F697" i="3"/>
  <c r="F701" i="3"/>
  <c r="F705" i="3"/>
  <c r="F709" i="3"/>
  <c r="F713" i="3"/>
  <c r="F717" i="3"/>
  <c r="F721" i="3"/>
  <c r="F725" i="3"/>
  <c r="F729" i="3"/>
  <c r="F733" i="3"/>
  <c r="F737" i="3"/>
  <c r="F741" i="3"/>
  <c r="F745" i="3"/>
  <c r="F749" i="3"/>
  <c r="F753" i="3"/>
  <c r="F757" i="3"/>
  <c r="F761" i="3"/>
  <c r="F7" i="3"/>
  <c r="F23" i="3"/>
  <c r="F39" i="3"/>
  <c r="F55" i="3"/>
  <c r="F71" i="3"/>
  <c r="F87" i="3"/>
  <c r="F103" i="3"/>
  <c r="F119" i="3"/>
  <c r="F135" i="3"/>
  <c r="F151" i="3"/>
  <c r="F167" i="3"/>
  <c r="F183" i="3"/>
  <c r="F199" i="3"/>
  <c r="F215" i="3"/>
  <c r="F231" i="3"/>
  <c r="F247" i="3"/>
  <c r="F263" i="3"/>
  <c r="F279" i="3"/>
  <c r="F295" i="3"/>
  <c r="F311" i="3"/>
  <c r="F327" i="3"/>
  <c r="F343" i="3"/>
  <c r="F359" i="3"/>
  <c r="F375" i="3"/>
  <c r="F391" i="3"/>
  <c r="F407" i="3"/>
  <c r="F423" i="3"/>
  <c r="F439" i="3"/>
  <c r="F455" i="3"/>
  <c r="F471" i="3"/>
  <c r="F487" i="3"/>
  <c r="F503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42" i="3"/>
  <c r="F650" i="3"/>
  <c r="F658" i="3"/>
  <c r="F666" i="3"/>
  <c r="F674" i="3"/>
  <c r="F682" i="3"/>
  <c r="F690" i="3"/>
  <c r="F698" i="3"/>
  <c r="F706" i="3"/>
  <c r="F714" i="3"/>
  <c r="F722" i="3"/>
  <c r="F730" i="3"/>
  <c r="F738" i="3"/>
  <c r="F746" i="3"/>
  <c r="F754" i="3"/>
  <c r="F762" i="3"/>
  <c r="F767" i="3"/>
  <c r="F771" i="3"/>
  <c r="F775" i="3"/>
  <c r="F9" i="3"/>
  <c r="F25" i="3"/>
  <c r="F41" i="3"/>
  <c r="F57" i="3"/>
  <c r="F73" i="3"/>
  <c r="F89" i="3"/>
  <c r="F105" i="3"/>
  <c r="F121" i="3"/>
  <c r="F137" i="3"/>
  <c r="F153" i="3"/>
  <c r="F169" i="3"/>
  <c r="F185" i="3"/>
  <c r="F201" i="3"/>
  <c r="F217" i="3"/>
  <c r="F233" i="3"/>
  <c r="F249" i="3"/>
  <c r="F265" i="3"/>
  <c r="F281" i="3"/>
  <c r="F297" i="3"/>
  <c r="F313" i="3"/>
  <c r="F329" i="3"/>
  <c r="F345" i="3"/>
  <c r="F361" i="3"/>
  <c r="F377" i="3"/>
  <c r="F393" i="3"/>
  <c r="F409" i="3"/>
  <c r="F425" i="3"/>
  <c r="F441" i="3"/>
  <c r="F457" i="3"/>
  <c r="F473" i="3"/>
  <c r="F489" i="3"/>
  <c r="F505" i="3"/>
  <c r="F515" i="3"/>
  <c r="F523" i="3"/>
  <c r="F531" i="3"/>
  <c r="F539" i="3"/>
  <c r="F547" i="3"/>
  <c r="F555" i="3"/>
  <c r="F563" i="3"/>
  <c r="F571" i="3"/>
  <c r="F579" i="3"/>
  <c r="F587" i="3"/>
  <c r="F595" i="3"/>
  <c r="F603" i="3"/>
  <c r="F611" i="3"/>
  <c r="F619" i="3"/>
  <c r="F627" i="3"/>
  <c r="F635" i="3"/>
  <c r="F643" i="3"/>
  <c r="F15" i="3"/>
  <c r="F31" i="3"/>
  <c r="F47" i="3"/>
  <c r="F63" i="3"/>
  <c r="F79" i="3"/>
  <c r="F95" i="3"/>
  <c r="F111" i="3"/>
  <c r="F127" i="3"/>
  <c r="F143" i="3"/>
  <c r="F159" i="3"/>
  <c r="F175" i="3"/>
  <c r="F191" i="3"/>
  <c r="F207" i="3"/>
  <c r="F223" i="3"/>
  <c r="F239" i="3"/>
  <c r="F255" i="3"/>
  <c r="F271" i="3"/>
  <c r="F287" i="3"/>
  <c r="F303" i="3"/>
  <c r="F319" i="3"/>
  <c r="F335" i="3"/>
  <c r="F351" i="3"/>
  <c r="F367" i="3"/>
  <c r="F383" i="3"/>
  <c r="F399" i="3"/>
  <c r="F415" i="3"/>
  <c r="F431" i="3"/>
  <c r="F447" i="3"/>
  <c r="F463" i="3"/>
  <c r="F479" i="3"/>
  <c r="F495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F742" i="3"/>
  <c r="F750" i="3"/>
  <c r="F758" i="3"/>
  <c r="F765" i="3"/>
  <c r="F769" i="3"/>
  <c r="F773" i="3"/>
  <c r="F777" i="3"/>
  <c r="F17" i="3"/>
  <c r="F33" i="3"/>
  <c r="F49" i="3"/>
  <c r="F65" i="3"/>
  <c r="F81" i="3"/>
  <c r="F97" i="3"/>
  <c r="F113" i="3"/>
  <c r="F129" i="3"/>
  <c r="F145" i="3"/>
  <c r="F161" i="3"/>
  <c r="F177" i="3"/>
  <c r="F193" i="3"/>
  <c r="F209" i="3"/>
  <c r="F225" i="3"/>
  <c r="F241" i="3"/>
  <c r="F257" i="3"/>
  <c r="F273" i="3"/>
  <c r="F289" i="3"/>
  <c r="F305" i="3"/>
  <c r="F321" i="3"/>
  <c r="F337" i="3"/>
  <c r="F353" i="3"/>
  <c r="F369" i="3"/>
  <c r="F385" i="3"/>
  <c r="F401" i="3"/>
  <c r="F417" i="3"/>
  <c r="F433" i="3"/>
  <c r="F449" i="3"/>
  <c r="F465" i="3"/>
  <c r="F481" i="3"/>
  <c r="F497" i="3"/>
  <c r="F511" i="3"/>
  <c r="F519" i="3"/>
  <c r="F527" i="3"/>
  <c r="F535" i="3"/>
  <c r="F543" i="3"/>
  <c r="F551" i="3"/>
  <c r="F559" i="3"/>
  <c r="F567" i="3"/>
  <c r="F575" i="3"/>
  <c r="F583" i="3"/>
  <c r="F591" i="3"/>
  <c r="F599" i="3"/>
  <c r="F607" i="3"/>
  <c r="F615" i="3"/>
  <c r="F623" i="3"/>
  <c r="F631" i="3"/>
  <c r="F639" i="3"/>
  <c r="F647" i="3"/>
  <c r="F655" i="3"/>
  <c r="F663" i="3"/>
  <c r="F671" i="3"/>
  <c r="F679" i="3"/>
  <c r="F687" i="3"/>
  <c r="F695" i="3"/>
  <c r="F703" i="3"/>
  <c r="F711" i="3"/>
  <c r="F719" i="3"/>
  <c r="F727" i="3"/>
  <c r="F735" i="3"/>
  <c r="F651" i="3"/>
  <c r="F683" i="3"/>
  <c r="F715" i="3"/>
  <c r="F743" i="3"/>
  <c r="F759" i="3"/>
  <c r="F770" i="3"/>
  <c r="F707" i="3"/>
  <c r="F755" i="3"/>
  <c r="F776" i="3"/>
  <c r="F659" i="3"/>
  <c r="F691" i="3"/>
  <c r="F723" i="3"/>
  <c r="F747" i="3"/>
  <c r="F763" i="3"/>
  <c r="F772" i="3"/>
  <c r="F667" i="3"/>
  <c r="F699" i="3"/>
  <c r="F731" i="3"/>
  <c r="F751" i="3"/>
  <c r="F766" i="3"/>
  <c r="F774" i="3"/>
  <c r="F675" i="3"/>
  <c r="F739" i="3"/>
  <c r="F768" i="3"/>
  <c r="E2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502" i="3"/>
  <c r="E506" i="3"/>
  <c r="E4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60" i="3"/>
  <c r="E264" i="3"/>
  <c r="E268" i="3"/>
  <c r="E272" i="3"/>
  <c r="E276" i="3"/>
  <c r="E280" i="3"/>
  <c r="E284" i="3"/>
  <c r="E288" i="3"/>
  <c r="E292" i="3"/>
  <c r="E296" i="3"/>
  <c r="E300" i="3"/>
  <c r="E304" i="3"/>
  <c r="E308" i="3"/>
  <c r="E312" i="3"/>
  <c r="E316" i="3"/>
  <c r="E320" i="3"/>
  <c r="E324" i="3"/>
  <c r="E328" i="3"/>
  <c r="E332" i="3"/>
  <c r="E336" i="3"/>
  <c r="E340" i="3"/>
  <c r="E344" i="3"/>
  <c r="E348" i="3"/>
  <c r="E352" i="3"/>
  <c r="E356" i="3"/>
  <c r="E360" i="3"/>
  <c r="E364" i="3"/>
  <c r="E368" i="3"/>
  <c r="E372" i="3"/>
  <c r="E376" i="3"/>
  <c r="E380" i="3"/>
  <c r="E384" i="3"/>
  <c r="E388" i="3"/>
  <c r="E392" i="3"/>
  <c r="E396" i="3"/>
  <c r="E400" i="3"/>
  <c r="E404" i="3"/>
  <c r="E408" i="3"/>
  <c r="E412" i="3"/>
  <c r="E416" i="3"/>
  <c r="E420" i="3"/>
  <c r="E424" i="3"/>
  <c r="E428" i="3"/>
  <c r="E432" i="3"/>
  <c r="E436" i="3"/>
  <c r="E440" i="3"/>
  <c r="E444" i="3"/>
  <c r="E448" i="3"/>
  <c r="E452" i="3"/>
  <c r="E456" i="3"/>
  <c r="E460" i="3"/>
  <c r="E464" i="3"/>
  <c r="E468" i="3"/>
  <c r="E472" i="3"/>
  <c r="E476" i="3"/>
  <c r="E480" i="3"/>
  <c r="E484" i="3"/>
  <c r="E488" i="3"/>
  <c r="E492" i="3"/>
  <c r="E496" i="3"/>
  <c r="E500" i="3"/>
  <c r="E504" i="3"/>
  <c r="E508" i="3"/>
  <c r="E3" i="3"/>
  <c r="E11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251" i="3"/>
  <c r="E259" i="3"/>
  <c r="E267" i="3"/>
  <c r="E275" i="3"/>
  <c r="E283" i="3"/>
  <c r="E291" i="3"/>
  <c r="E299" i="3"/>
  <c r="E307" i="3"/>
  <c r="E315" i="3"/>
  <c r="E323" i="3"/>
  <c r="E331" i="3"/>
  <c r="E339" i="3"/>
  <c r="E347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507" i="3"/>
  <c r="E512" i="3"/>
  <c r="E516" i="3"/>
  <c r="E520" i="3"/>
  <c r="E524" i="3"/>
  <c r="E528" i="3"/>
  <c r="E532" i="3"/>
  <c r="E536" i="3"/>
  <c r="E540" i="3"/>
  <c r="E544" i="3"/>
  <c r="E548" i="3"/>
  <c r="E552" i="3"/>
  <c r="E556" i="3"/>
  <c r="E560" i="3"/>
  <c r="E564" i="3"/>
  <c r="E568" i="3"/>
  <c r="E572" i="3"/>
  <c r="E576" i="3"/>
  <c r="E580" i="3"/>
  <c r="E584" i="3"/>
  <c r="E588" i="3"/>
  <c r="E592" i="3"/>
  <c r="E596" i="3"/>
  <c r="E600" i="3"/>
  <c r="E604" i="3"/>
  <c r="E608" i="3"/>
  <c r="E612" i="3"/>
  <c r="E616" i="3"/>
  <c r="E620" i="3"/>
  <c r="E624" i="3"/>
  <c r="E628" i="3"/>
  <c r="E632" i="3"/>
  <c r="E636" i="3"/>
  <c r="E640" i="3"/>
  <c r="E644" i="3"/>
  <c r="E648" i="3"/>
  <c r="E652" i="3"/>
  <c r="E656" i="3"/>
  <c r="E660" i="3"/>
  <c r="E664" i="3"/>
  <c r="E668" i="3"/>
  <c r="E672" i="3"/>
  <c r="E676" i="3"/>
  <c r="E680" i="3"/>
  <c r="E684" i="3"/>
  <c r="E688" i="3"/>
  <c r="E692" i="3"/>
  <c r="E696" i="3"/>
  <c r="E700" i="3"/>
  <c r="E704" i="3"/>
  <c r="E708" i="3"/>
  <c r="E712" i="3"/>
  <c r="E716" i="3"/>
  <c r="E720" i="3"/>
  <c r="E724" i="3"/>
  <c r="E728" i="3"/>
  <c r="E732" i="3"/>
  <c r="E736" i="3"/>
  <c r="E740" i="3"/>
  <c r="E744" i="3"/>
  <c r="E748" i="3"/>
  <c r="E752" i="3"/>
  <c r="E756" i="3"/>
  <c r="E760" i="3"/>
  <c r="E7" i="3"/>
  <c r="E15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247" i="3"/>
  <c r="E255" i="3"/>
  <c r="E263" i="3"/>
  <c r="E271" i="3"/>
  <c r="E279" i="3"/>
  <c r="E287" i="3"/>
  <c r="E295" i="3"/>
  <c r="E303" i="3"/>
  <c r="E311" i="3"/>
  <c r="E319" i="3"/>
  <c r="E327" i="3"/>
  <c r="E335" i="3"/>
  <c r="E343" i="3"/>
  <c r="E351" i="3"/>
  <c r="E359" i="3"/>
  <c r="E367" i="3"/>
  <c r="E375" i="3"/>
  <c r="E383" i="3"/>
  <c r="E391" i="3"/>
  <c r="E399" i="3"/>
  <c r="E407" i="3"/>
  <c r="E415" i="3"/>
  <c r="E423" i="3"/>
  <c r="E431" i="3"/>
  <c r="E439" i="3"/>
  <c r="E447" i="3"/>
  <c r="E455" i="3"/>
  <c r="E463" i="3"/>
  <c r="E471" i="3"/>
  <c r="E479" i="3"/>
  <c r="E487" i="3"/>
  <c r="E495" i="3"/>
  <c r="E503" i="3"/>
  <c r="E510" i="3"/>
  <c r="E514" i="3"/>
  <c r="E518" i="3"/>
  <c r="E522" i="3"/>
  <c r="E526" i="3"/>
  <c r="E530" i="3"/>
  <c r="E534" i="3"/>
  <c r="E538" i="3"/>
  <c r="E542" i="3"/>
  <c r="E546" i="3"/>
  <c r="E550" i="3"/>
  <c r="E554" i="3"/>
  <c r="E558" i="3"/>
  <c r="E562" i="3"/>
  <c r="E566" i="3"/>
  <c r="E570" i="3"/>
  <c r="E574" i="3"/>
  <c r="E578" i="3"/>
  <c r="E582" i="3"/>
  <c r="E586" i="3"/>
  <c r="E590" i="3"/>
  <c r="E594" i="3"/>
  <c r="E598" i="3"/>
  <c r="E602" i="3"/>
  <c r="E606" i="3"/>
  <c r="E610" i="3"/>
  <c r="E614" i="3"/>
  <c r="E618" i="3"/>
  <c r="E622" i="3"/>
  <c r="E626" i="3"/>
  <c r="E630" i="3"/>
  <c r="E634" i="3"/>
  <c r="E638" i="3"/>
  <c r="E642" i="3"/>
  <c r="E646" i="3"/>
  <c r="E650" i="3"/>
  <c r="E654" i="3"/>
  <c r="E658" i="3"/>
  <c r="E662" i="3"/>
  <c r="E666" i="3"/>
  <c r="E670" i="3"/>
  <c r="E674" i="3"/>
  <c r="E678" i="3"/>
  <c r="E682" i="3"/>
  <c r="E686" i="3"/>
  <c r="E690" i="3"/>
  <c r="E694" i="3"/>
  <c r="E698" i="3"/>
  <c r="E702" i="3"/>
  <c r="E706" i="3"/>
  <c r="E710" i="3"/>
  <c r="E714" i="3"/>
  <c r="E718" i="3"/>
  <c r="E722" i="3"/>
  <c r="E726" i="3"/>
  <c r="E730" i="3"/>
  <c r="E734" i="3"/>
  <c r="E738" i="3"/>
  <c r="E742" i="3"/>
  <c r="E746" i="3"/>
  <c r="E750" i="3"/>
  <c r="E754" i="3"/>
  <c r="E758" i="3"/>
  <c r="E762" i="3"/>
  <c r="E766" i="3"/>
  <c r="E770" i="3"/>
  <c r="E774" i="3"/>
  <c r="E9" i="3"/>
  <c r="E5" i="3"/>
  <c r="E25" i="3"/>
  <c r="E41" i="3"/>
  <c r="E57" i="3"/>
  <c r="E73" i="3"/>
  <c r="E89" i="3"/>
  <c r="E105" i="3"/>
  <c r="E121" i="3"/>
  <c r="E137" i="3"/>
  <c r="E153" i="3"/>
  <c r="E169" i="3"/>
  <c r="E185" i="3"/>
  <c r="E201" i="3"/>
  <c r="E217" i="3"/>
  <c r="E233" i="3"/>
  <c r="E249" i="3"/>
  <c r="E265" i="3"/>
  <c r="E281" i="3"/>
  <c r="E297" i="3"/>
  <c r="E313" i="3"/>
  <c r="E329" i="3"/>
  <c r="E345" i="3"/>
  <c r="E361" i="3"/>
  <c r="E377" i="3"/>
  <c r="E393" i="3"/>
  <c r="E409" i="3"/>
  <c r="E425" i="3"/>
  <c r="E441" i="3"/>
  <c r="E457" i="3"/>
  <c r="E473" i="3"/>
  <c r="E489" i="3"/>
  <c r="E505" i="3"/>
  <c r="E515" i="3"/>
  <c r="E523" i="3"/>
  <c r="E531" i="3"/>
  <c r="E539" i="3"/>
  <c r="E547" i="3"/>
  <c r="E555" i="3"/>
  <c r="E563" i="3"/>
  <c r="E571" i="3"/>
  <c r="E579" i="3"/>
  <c r="E587" i="3"/>
  <c r="E595" i="3"/>
  <c r="E603" i="3"/>
  <c r="E611" i="3"/>
  <c r="E619" i="3"/>
  <c r="E627" i="3"/>
  <c r="E635" i="3"/>
  <c r="E643" i="3"/>
  <c r="E651" i="3"/>
  <c r="E659" i="3"/>
  <c r="E667" i="3"/>
  <c r="E675" i="3"/>
  <c r="E683" i="3"/>
  <c r="E691" i="3"/>
  <c r="E699" i="3"/>
  <c r="E707" i="3"/>
  <c r="E715" i="3"/>
  <c r="E723" i="3"/>
  <c r="E731" i="3"/>
  <c r="E739" i="3"/>
  <c r="E747" i="3"/>
  <c r="E755" i="3"/>
  <c r="E763" i="3"/>
  <c r="E768" i="3"/>
  <c r="E773" i="3"/>
  <c r="E13" i="3"/>
  <c r="E29" i="3"/>
  <c r="E45" i="3"/>
  <c r="E61" i="3"/>
  <c r="E77" i="3"/>
  <c r="E93" i="3"/>
  <c r="E109" i="3"/>
  <c r="E125" i="3"/>
  <c r="E141" i="3"/>
  <c r="E157" i="3"/>
  <c r="E173" i="3"/>
  <c r="E189" i="3"/>
  <c r="E205" i="3"/>
  <c r="E221" i="3"/>
  <c r="E237" i="3"/>
  <c r="E253" i="3"/>
  <c r="E269" i="3"/>
  <c r="E285" i="3"/>
  <c r="E301" i="3"/>
  <c r="E317" i="3"/>
  <c r="E333" i="3"/>
  <c r="E349" i="3"/>
  <c r="E365" i="3"/>
  <c r="E381" i="3"/>
  <c r="E397" i="3"/>
  <c r="E413" i="3"/>
  <c r="E429" i="3"/>
  <c r="E445" i="3"/>
  <c r="E461" i="3"/>
  <c r="E477" i="3"/>
  <c r="E493" i="3"/>
  <c r="E509" i="3"/>
  <c r="E517" i="3"/>
  <c r="E525" i="3"/>
  <c r="E533" i="3"/>
  <c r="E541" i="3"/>
  <c r="E549" i="3"/>
  <c r="E557" i="3"/>
  <c r="E565" i="3"/>
  <c r="E573" i="3"/>
  <c r="E581" i="3"/>
  <c r="E589" i="3"/>
  <c r="E597" i="3"/>
  <c r="E605" i="3"/>
  <c r="E613" i="3"/>
  <c r="E621" i="3"/>
  <c r="E629" i="3"/>
  <c r="E637" i="3"/>
  <c r="E645" i="3"/>
  <c r="E653" i="3"/>
  <c r="E661" i="3"/>
  <c r="E669" i="3"/>
  <c r="E677" i="3"/>
  <c r="E685" i="3"/>
  <c r="E701" i="3"/>
  <c r="E709" i="3"/>
  <c r="E725" i="3"/>
  <c r="E741" i="3"/>
  <c r="E764" i="3"/>
  <c r="E775" i="3"/>
  <c r="E17" i="3"/>
  <c r="E33" i="3"/>
  <c r="E49" i="3"/>
  <c r="E65" i="3"/>
  <c r="E81" i="3"/>
  <c r="E97" i="3"/>
  <c r="E113" i="3"/>
  <c r="E129" i="3"/>
  <c r="E145" i="3"/>
  <c r="E161" i="3"/>
  <c r="E177" i="3"/>
  <c r="E193" i="3"/>
  <c r="E209" i="3"/>
  <c r="E225" i="3"/>
  <c r="E241" i="3"/>
  <c r="E257" i="3"/>
  <c r="E273" i="3"/>
  <c r="E289" i="3"/>
  <c r="E305" i="3"/>
  <c r="E321" i="3"/>
  <c r="E337" i="3"/>
  <c r="E353" i="3"/>
  <c r="E369" i="3"/>
  <c r="E385" i="3"/>
  <c r="E401" i="3"/>
  <c r="E417" i="3"/>
  <c r="E433" i="3"/>
  <c r="E449" i="3"/>
  <c r="E465" i="3"/>
  <c r="E481" i="3"/>
  <c r="E497" i="3"/>
  <c r="E511" i="3"/>
  <c r="E519" i="3"/>
  <c r="E527" i="3"/>
  <c r="E535" i="3"/>
  <c r="E543" i="3"/>
  <c r="E551" i="3"/>
  <c r="E559" i="3"/>
  <c r="E567" i="3"/>
  <c r="E575" i="3"/>
  <c r="E583" i="3"/>
  <c r="E591" i="3"/>
  <c r="E599" i="3"/>
  <c r="E607" i="3"/>
  <c r="E615" i="3"/>
  <c r="E623" i="3"/>
  <c r="E631" i="3"/>
  <c r="E639" i="3"/>
  <c r="E647" i="3"/>
  <c r="E655" i="3"/>
  <c r="E663" i="3"/>
  <c r="E671" i="3"/>
  <c r="E679" i="3"/>
  <c r="E687" i="3"/>
  <c r="E695" i="3"/>
  <c r="E703" i="3"/>
  <c r="E711" i="3"/>
  <c r="E719" i="3"/>
  <c r="E727" i="3"/>
  <c r="E735" i="3"/>
  <c r="E743" i="3"/>
  <c r="E751" i="3"/>
  <c r="E759" i="3"/>
  <c r="E765" i="3"/>
  <c r="E771" i="3"/>
  <c r="E776" i="3"/>
  <c r="E21" i="3"/>
  <c r="E37" i="3"/>
  <c r="E53" i="3"/>
  <c r="E69" i="3"/>
  <c r="E85" i="3"/>
  <c r="E101" i="3"/>
  <c r="E117" i="3"/>
  <c r="E133" i="3"/>
  <c r="E149" i="3"/>
  <c r="E165" i="3"/>
  <c r="E181" i="3"/>
  <c r="E197" i="3"/>
  <c r="E213" i="3"/>
  <c r="E229" i="3"/>
  <c r="E245" i="3"/>
  <c r="E261" i="3"/>
  <c r="E277" i="3"/>
  <c r="E293" i="3"/>
  <c r="E309" i="3"/>
  <c r="E325" i="3"/>
  <c r="E341" i="3"/>
  <c r="E357" i="3"/>
  <c r="E373" i="3"/>
  <c r="E389" i="3"/>
  <c r="E405" i="3"/>
  <c r="E421" i="3"/>
  <c r="E437" i="3"/>
  <c r="E453" i="3"/>
  <c r="E469" i="3"/>
  <c r="E485" i="3"/>
  <c r="E501" i="3"/>
  <c r="E513" i="3"/>
  <c r="E521" i="3"/>
  <c r="E529" i="3"/>
  <c r="E537" i="3"/>
  <c r="E545" i="3"/>
  <c r="E553" i="3"/>
  <c r="E561" i="3"/>
  <c r="E569" i="3"/>
  <c r="E577" i="3"/>
  <c r="E585" i="3"/>
  <c r="E593" i="3"/>
  <c r="E601" i="3"/>
  <c r="E609" i="3"/>
  <c r="E617" i="3"/>
  <c r="E625" i="3"/>
  <c r="E633" i="3"/>
  <c r="E641" i="3"/>
  <c r="E649" i="3"/>
  <c r="E657" i="3"/>
  <c r="E665" i="3"/>
  <c r="E673" i="3"/>
  <c r="E681" i="3"/>
  <c r="E689" i="3"/>
  <c r="E697" i="3"/>
  <c r="E705" i="3"/>
  <c r="E713" i="3"/>
  <c r="E721" i="3"/>
  <c r="E729" i="3"/>
  <c r="E737" i="3"/>
  <c r="E745" i="3"/>
  <c r="E753" i="3"/>
  <c r="E761" i="3"/>
  <c r="E767" i="3"/>
  <c r="E772" i="3"/>
  <c r="E777" i="3"/>
  <c r="E693" i="3"/>
  <c r="E717" i="3"/>
  <c r="E733" i="3"/>
  <c r="E749" i="3"/>
  <c r="E757" i="3"/>
  <c r="E769" i="3"/>
  <c r="D2" i="3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4" i="3"/>
  <c r="D238" i="3"/>
  <c r="D242" i="3"/>
  <c r="D246" i="3"/>
  <c r="D250" i="3"/>
  <c r="D254" i="3"/>
  <c r="D258" i="3"/>
  <c r="D262" i="3"/>
  <c r="D266" i="3"/>
  <c r="D270" i="3"/>
  <c r="D274" i="3"/>
  <c r="D278" i="3"/>
  <c r="D282" i="3"/>
  <c r="D286" i="3"/>
  <c r="D290" i="3"/>
  <c r="D294" i="3"/>
  <c r="D298" i="3"/>
  <c r="D302" i="3"/>
  <c r="D306" i="3"/>
  <c r="D310" i="3"/>
  <c r="D314" i="3"/>
  <c r="D318" i="3"/>
  <c r="D322" i="3"/>
  <c r="D326" i="3"/>
  <c r="D330" i="3"/>
  <c r="D334" i="3"/>
  <c r="D338" i="3"/>
  <c r="D342" i="3"/>
  <c r="D346" i="3"/>
  <c r="D350" i="3"/>
  <c r="D354" i="3"/>
  <c r="D358" i="3"/>
  <c r="D362" i="3"/>
  <c r="D366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502" i="3"/>
  <c r="D506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72" i="3"/>
  <c r="D276" i="3"/>
  <c r="D280" i="3"/>
  <c r="D284" i="3"/>
  <c r="D288" i="3"/>
  <c r="D292" i="3"/>
  <c r="D296" i="3"/>
  <c r="D300" i="3"/>
  <c r="D304" i="3"/>
  <c r="D308" i="3"/>
  <c r="D31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396" i="3"/>
  <c r="D400" i="3"/>
  <c r="D404" i="3"/>
  <c r="D408" i="3"/>
  <c r="D412" i="3"/>
  <c r="D416" i="3"/>
  <c r="D420" i="3"/>
  <c r="D424" i="3"/>
  <c r="D428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D484" i="3"/>
  <c r="D488" i="3"/>
  <c r="D492" i="3"/>
  <c r="D496" i="3"/>
  <c r="D500" i="3"/>
  <c r="D504" i="3"/>
  <c r="D508" i="3"/>
  <c r="D3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07" i="3"/>
  <c r="D512" i="3"/>
  <c r="D516" i="3"/>
  <c r="D520" i="3"/>
  <c r="D524" i="3"/>
  <c r="D528" i="3"/>
  <c r="D532" i="3"/>
  <c r="D536" i="3"/>
  <c r="D540" i="3"/>
  <c r="D544" i="3"/>
  <c r="D548" i="3"/>
  <c r="D552" i="3"/>
  <c r="D556" i="3"/>
  <c r="D560" i="3"/>
  <c r="D564" i="3"/>
  <c r="D568" i="3"/>
  <c r="D572" i="3"/>
  <c r="D576" i="3"/>
  <c r="D580" i="3"/>
  <c r="D584" i="3"/>
  <c r="D588" i="3"/>
  <c r="D592" i="3"/>
  <c r="D596" i="3"/>
  <c r="D600" i="3"/>
  <c r="D604" i="3"/>
  <c r="D608" i="3"/>
  <c r="D612" i="3"/>
  <c r="D616" i="3"/>
  <c r="D620" i="3"/>
  <c r="D624" i="3"/>
  <c r="D628" i="3"/>
  <c r="D632" i="3"/>
  <c r="D636" i="3"/>
  <c r="D640" i="3"/>
  <c r="D644" i="3"/>
  <c r="D648" i="3"/>
  <c r="D652" i="3"/>
  <c r="D656" i="3"/>
  <c r="D660" i="3"/>
  <c r="D664" i="3"/>
  <c r="D668" i="3"/>
  <c r="D672" i="3"/>
  <c r="D676" i="3"/>
  <c r="D680" i="3"/>
  <c r="D684" i="3"/>
  <c r="D688" i="3"/>
  <c r="D692" i="3"/>
  <c r="D696" i="3"/>
  <c r="D700" i="3"/>
  <c r="D704" i="3"/>
  <c r="D708" i="3"/>
  <c r="D712" i="3"/>
  <c r="D716" i="3"/>
  <c r="D720" i="3"/>
  <c r="D724" i="3"/>
  <c r="D728" i="3"/>
  <c r="D732" i="3"/>
  <c r="D5" i="3"/>
  <c r="D13" i="3"/>
  <c r="D21" i="3"/>
  <c r="D29" i="3"/>
  <c r="D37" i="3"/>
  <c r="D45" i="3"/>
  <c r="D53" i="3"/>
  <c r="D61" i="3"/>
  <c r="D69" i="3"/>
  <c r="D77" i="3"/>
  <c r="D85" i="3"/>
  <c r="D93" i="3"/>
  <c r="D101" i="3"/>
  <c r="D109" i="3"/>
  <c r="D117" i="3"/>
  <c r="D125" i="3"/>
  <c r="D133" i="3"/>
  <c r="D141" i="3"/>
  <c r="D149" i="3"/>
  <c r="D157" i="3"/>
  <c r="D165" i="3"/>
  <c r="D173" i="3"/>
  <c r="D181" i="3"/>
  <c r="D189" i="3"/>
  <c r="D197" i="3"/>
  <c r="D205" i="3"/>
  <c r="D213" i="3"/>
  <c r="D221" i="3"/>
  <c r="D229" i="3"/>
  <c r="D237" i="3"/>
  <c r="D245" i="3"/>
  <c r="D253" i="3"/>
  <c r="D261" i="3"/>
  <c r="D269" i="3"/>
  <c r="D277" i="3"/>
  <c r="D285" i="3"/>
  <c r="D293" i="3"/>
  <c r="D301" i="3"/>
  <c r="D309" i="3"/>
  <c r="D317" i="3"/>
  <c r="D325" i="3"/>
  <c r="D333" i="3"/>
  <c r="D341" i="3"/>
  <c r="D349" i="3"/>
  <c r="D357" i="3"/>
  <c r="D365" i="3"/>
  <c r="D373" i="3"/>
  <c r="D381" i="3"/>
  <c r="D389" i="3"/>
  <c r="D397" i="3"/>
  <c r="D405" i="3"/>
  <c r="D413" i="3"/>
  <c r="D421" i="3"/>
  <c r="D429" i="3"/>
  <c r="D437" i="3"/>
  <c r="D445" i="3"/>
  <c r="D453" i="3"/>
  <c r="D461" i="3"/>
  <c r="D469" i="3"/>
  <c r="D477" i="3"/>
  <c r="D485" i="3"/>
  <c r="D493" i="3"/>
  <c r="D501" i="3"/>
  <c r="D509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621" i="3"/>
  <c r="D625" i="3"/>
  <c r="D629" i="3"/>
  <c r="D633" i="3"/>
  <c r="D637" i="3"/>
  <c r="D641" i="3"/>
  <c r="D645" i="3"/>
  <c r="D649" i="3"/>
  <c r="D653" i="3"/>
  <c r="D657" i="3"/>
  <c r="D661" i="3"/>
  <c r="D665" i="3"/>
  <c r="D669" i="3"/>
  <c r="D673" i="3"/>
  <c r="D677" i="3"/>
  <c r="D681" i="3"/>
  <c r="D685" i="3"/>
  <c r="D689" i="3"/>
  <c r="D693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45" i="3"/>
  <c r="D749" i="3"/>
  <c r="D753" i="3"/>
  <c r="D757" i="3"/>
  <c r="D761" i="3"/>
  <c r="D7" i="3"/>
  <c r="D23" i="3"/>
  <c r="D39" i="3"/>
  <c r="D55" i="3"/>
  <c r="D71" i="3"/>
  <c r="D87" i="3"/>
  <c r="D103" i="3"/>
  <c r="D119" i="3"/>
  <c r="D135" i="3"/>
  <c r="D151" i="3"/>
  <c r="D167" i="3"/>
  <c r="D183" i="3"/>
  <c r="D199" i="3"/>
  <c r="D215" i="3"/>
  <c r="D231" i="3"/>
  <c r="D247" i="3"/>
  <c r="D263" i="3"/>
  <c r="D279" i="3"/>
  <c r="D295" i="3"/>
  <c r="D311" i="3"/>
  <c r="D327" i="3"/>
  <c r="D343" i="3"/>
  <c r="D359" i="3"/>
  <c r="D375" i="3"/>
  <c r="D391" i="3"/>
  <c r="D407" i="3"/>
  <c r="D423" i="3"/>
  <c r="D439" i="3"/>
  <c r="D455" i="3"/>
  <c r="D471" i="3"/>
  <c r="D487" i="3"/>
  <c r="D503" i="3"/>
  <c r="D514" i="3"/>
  <c r="D522" i="3"/>
  <c r="D530" i="3"/>
  <c r="D538" i="3"/>
  <c r="D546" i="3"/>
  <c r="D554" i="3"/>
  <c r="D562" i="3"/>
  <c r="D570" i="3"/>
  <c r="D578" i="3"/>
  <c r="D586" i="3"/>
  <c r="D594" i="3"/>
  <c r="D602" i="3"/>
  <c r="D610" i="3"/>
  <c r="D618" i="3"/>
  <c r="D626" i="3"/>
  <c r="D634" i="3"/>
  <c r="D642" i="3"/>
  <c r="D650" i="3"/>
  <c r="D658" i="3"/>
  <c r="D666" i="3"/>
  <c r="D674" i="3"/>
  <c r="D682" i="3"/>
  <c r="D690" i="3"/>
  <c r="D698" i="3"/>
  <c r="D706" i="3"/>
  <c r="D714" i="3"/>
  <c r="D722" i="3"/>
  <c r="D730" i="3"/>
  <c r="D736" i="3"/>
  <c r="D742" i="3"/>
  <c r="D747" i="3"/>
  <c r="D752" i="3"/>
  <c r="D758" i="3"/>
  <c r="D763" i="3"/>
  <c r="D767" i="3"/>
  <c r="D771" i="3"/>
  <c r="D775" i="3"/>
  <c r="D9" i="3"/>
  <c r="D25" i="3"/>
  <c r="D41" i="3"/>
  <c r="D57" i="3"/>
  <c r="D73" i="3"/>
  <c r="D89" i="3"/>
  <c r="D105" i="3"/>
  <c r="D121" i="3"/>
  <c r="D137" i="3"/>
  <c r="D153" i="3"/>
  <c r="D169" i="3"/>
  <c r="D185" i="3"/>
  <c r="D201" i="3"/>
  <c r="D217" i="3"/>
  <c r="D233" i="3"/>
  <c r="D249" i="3"/>
  <c r="D265" i="3"/>
  <c r="D281" i="3"/>
  <c r="D297" i="3"/>
  <c r="D313" i="3"/>
  <c r="D329" i="3"/>
  <c r="D345" i="3"/>
  <c r="D361" i="3"/>
  <c r="D377" i="3"/>
  <c r="D393" i="3"/>
  <c r="D409" i="3"/>
  <c r="D425" i="3"/>
  <c r="D441" i="3"/>
  <c r="D457" i="3"/>
  <c r="D473" i="3"/>
  <c r="D489" i="3"/>
  <c r="D505" i="3"/>
  <c r="D515" i="3"/>
  <c r="D523" i="3"/>
  <c r="D531" i="3"/>
  <c r="D539" i="3"/>
  <c r="D547" i="3"/>
  <c r="D555" i="3"/>
  <c r="D563" i="3"/>
  <c r="D571" i="3"/>
  <c r="D579" i="3"/>
  <c r="D587" i="3"/>
  <c r="D595" i="3"/>
  <c r="D603" i="3"/>
  <c r="D611" i="3"/>
  <c r="D619" i="3"/>
  <c r="D627" i="3"/>
  <c r="D635" i="3"/>
  <c r="D643" i="3"/>
  <c r="D651" i="3"/>
  <c r="D659" i="3"/>
  <c r="D667" i="3"/>
  <c r="D675" i="3"/>
  <c r="D683" i="3"/>
  <c r="D691" i="3"/>
  <c r="D699" i="3"/>
  <c r="D707" i="3"/>
  <c r="D715" i="3"/>
  <c r="D723" i="3"/>
  <c r="D731" i="3"/>
  <c r="D738" i="3"/>
  <c r="D743" i="3"/>
  <c r="D748" i="3"/>
  <c r="D754" i="3"/>
  <c r="D759" i="3"/>
  <c r="D764" i="3"/>
  <c r="D768" i="3"/>
  <c r="D772" i="3"/>
  <c r="D776" i="3"/>
  <c r="D15" i="3"/>
  <c r="D31" i="3"/>
  <c r="D47" i="3"/>
  <c r="D63" i="3"/>
  <c r="D79" i="3"/>
  <c r="D95" i="3"/>
  <c r="D111" i="3"/>
  <c r="D127" i="3"/>
  <c r="D143" i="3"/>
  <c r="D159" i="3"/>
  <c r="D175" i="3"/>
  <c r="D191" i="3"/>
  <c r="D207" i="3"/>
  <c r="D223" i="3"/>
  <c r="D239" i="3"/>
  <c r="D255" i="3"/>
  <c r="D271" i="3"/>
  <c r="D287" i="3"/>
  <c r="D303" i="3"/>
  <c r="D319" i="3"/>
  <c r="D335" i="3"/>
  <c r="D351" i="3"/>
  <c r="D383" i="3"/>
  <c r="D399" i="3"/>
  <c r="D415" i="3"/>
  <c r="D431" i="3"/>
  <c r="D447" i="3"/>
  <c r="D463" i="3"/>
  <c r="D479" i="3"/>
  <c r="D510" i="3"/>
  <c r="D526" i="3"/>
  <c r="D542" i="3"/>
  <c r="D558" i="3"/>
  <c r="D566" i="3"/>
  <c r="D582" i="3"/>
  <c r="D598" i="3"/>
  <c r="D614" i="3"/>
  <c r="D630" i="3"/>
  <c r="D646" i="3"/>
  <c r="D662" i="3"/>
  <c r="D678" i="3"/>
  <c r="D694" i="3"/>
  <c r="D710" i="3"/>
  <c r="D726" i="3"/>
  <c r="D739" i="3"/>
  <c r="D750" i="3"/>
  <c r="D760" i="3"/>
  <c r="D769" i="3"/>
  <c r="D777" i="3"/>
  <c r="D17" i="3"/>
  <c r="D65" i="3"/>
  <c r="D97" i="3"/>
  <c r="D129" i="3"/>
  <c r="D161" i="3"/>
  <c r="D193" i="3"/>
  <c r="D225" i="3"/>
  <c r="D257" i="3"/>
  <c r="D289" i="3"/>
  <c r="D321" i="3"/>
  <c r="D369" i="3"/>
  <c r="D401" i="3"/>
  <c r="D433" i="3"/>
  <c r="D465" i="3"/>
  <c r="D497" i="3"/>
  <c r="D519" i="3"/>
  <c r="D535" i="3"/>
  <c r="D551" i="3"/>
  <c r="D567" i="3"/>
  <c r="D583" i="3"/>
  <c r="D599" i="3"/>
  <c r="D615" i="3"/>
  <c r="D631" i="3"/>
  <c r="D647" i="3"/>
  <c r="D663" i="3"/>
  <c r="D679" i="3"/>
  <c r="D695" i="3"/>
  <c r="D711" i="3"/>
  <c r="D727" i="3"/>
  <c r="D740" i="3"/>
  <c r="D751" i="3"/>
  <c r="D762" i="3"/>
  <c r="D770" i="3"/>
  <c r="D367" i="3"/>
  <c r="D495" i="3"/>
  <c r="D518" i="3"/>
  <c r="D534" i="3"/>
  <c r="D550" i="3"/>
  <c r="D574" i="3"/>
  <c r="D590" i="3"/>
  <c r="D606" i="3"/>
  <c r="D622" i="3"/>
  <c r="D638" i="3"/>
  <c r="D654" i="3"/>
  <c r="D670" i="3"/>
  <c r="D686" i="3"/>
  <c r="D702" i="3"/>
  <c r="D718" i="3"/>
  <c r="D734" i="3"/>
  <c r="D744" i="3"/>
  <c r="D755" i="3"/>
  <c r="D765" i="3"/>
  <c r="D773" i="3"/>
  <c r="D33" i="3"/>
  <c r="D49" i="3"/>
  <c r="D81" i="3"/>
  <c r="D113" i="3"/>
  <c r="D145" i="3"/>
  <c r="D177" i="3"/>
  <c r="D209" i="3"/>
  <c r="D241" i="3"/>
  <c r="D273" i="3"/>
  <c r="D305" i="3"/>
  <c r="D337" i="3"/>
  <c r="D353" i="3"/>
  <c r="D385" i="3"/>
  <c r="D417" i="3"/>
  <c r="D449" i="3"/>
  <c r="D481" i="3"/>
  <c r="D511" i="3"/>
  <c r="D527" i="3"/>
  <c r="D543" i="3"/>
  <c r="D559" i="3"/>
  <c r="D575" i="3"/>
  <c r="D591" i="3"/>
  <c r="D607" i="3"/>
  <c r="D623" i="3"/>
  <c r="D639" i="3"/>
  <c r="D655" i="3"/>
  <c r="D671" i="3"/>
  <c r="D687" i="3"/>
  <c r="D703" i="3"/>
  <c r="D719" i="3"/>
  <c r="D735" i="3"/>
  <c r="D746" i="3"/>
  <c r="D756" i="3"/>
  <c r="D766" i="3"/>
  <c r="D774" i="3"/>
  <c r="C2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10" i="3"/>
  <c r="C214" i="3"/>
  <c r="C218" i="3"/>
  <c r="C222" i="3"/>
  <c r="C226" i="3"/>
  <c r="C230" i="3"/>
  <c r="C234" i="3"/>
  <c r="C238" i="3"/>
  <c r="C242" i="3"/>
  <c r="C246" i="3"/>
  <c r="C250" i="3"/>
  <c r="C254" i="3"/>
  <c r="C258" i="3"/>
  <c r="C262" i="3"/>
  <c r="C266" i="3"/>
  <c r="C270" i="3"/>
  <c r="C274" i="3"/>
  <c r="C278" i="3"/>
  <c r="C282" i="3"/>
  <c r="C286" i="3"/>
  <c r="C290" i="3"/>
  <c r="C294" i="3"/>
  <c r="C298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C422" i="3"/>
  <c r="C426" i="3"/>
  <c r="C430" i="3"/>
  <c r="C434" i="3"/>
  <c r="C438" i="3"/>
  <c r="C442" i="3"/>
  <c r="C446" i="3"/>
  <c r="C450" i="3"/>
  <c r="C454" i="3"/>
  <c r="C458" i="3"/>
  <c r="C462" i="3"/>
  <c r="C466" i="3"/>
  <c r="C470" i="3"/>
  <c r="C474" i="3"/>
  <c r="C478" i="3"/>
  <c r="C482" i="3"/>
  <c r="C486" i="3"/>
  <c r="C490" i="3"/>
  <c r="C494" i="3"/>
  <c r="C498" i="3"/>
  <c r="C502" i="3"/>
  <c r="C506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171" i="3"/>
  <c r="C175" i="3"/>
  <c r="C179" i="3"/>
  <c r="C183" i="3"/>
  <c r="C187" i="3"/>
  <c r="C191" i="3"/>
  <c r="C195" i="3"/>
  <c r="C199" i="3"/>
  <c r="C203" i="3"/>
  <c r="C207" i="3"/>
  <c r="C211" i="3"/>
  <c r="C215" i="3"/>
  <c r="C219" i="3"/>
  <c r="C223" i="3"/>
  <c r="C227" i="3"/>
  <c r="C231" i="3"/>
  <c r="C235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291" i="3"/>
  <c r="C295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423" i="3"/>
  <c r="C427" i="3"/>
  <c r="C431" i="3"/>
  <c r="C435" i="3"/>
  <c r="C439" i="3"/>
  <c r="C443" i="3"/>
  <c r="C447" i="3"/>
  <c r="C451" i="3"/>
  <c r="C455" i="3"/>
  <c r="C459" i="3"/>
  <c r="C463" i="3"/>
  <c r="C467" i="3"/>
  <c r="C471" i="3"/>
  <c r="C475" i="3"/>
  <c r="C479" i="3"/>
  <c r="C483" i="3"/>
  <c r="C487" i="3"/>
  <c r="C491" i="3"/>
  <c r="C495" i="3"/>
  <c r="C499" i="3"/>
  <c r="C503" i="3"/>
  <c r="C507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2" i="3"/>
  <c r="C516" i="3"/>
  <c r="C520" i="3"/>
  <c r="C524" i="3"/>
  <c r="C528" i="3"/>
  <c r="C532" i="3"/>
  <c r="C536" i="3"/>
  <c r="C540" i="3"/>
  <c r="C544" i="3"/>
  <c r="C548" i="3"/>
  <c r="C552" i="3"/>
  <c r="C556" i="3"/>
  <c r="C560" i="3"/>
  <c r="C564" i="3"/>
  <c r="C568" i="3"/>
  <c r="C572" i="3"/>
  <c r="C576" i="3"/>
  <c r="C580" i="3"/>
  <c r="C584" i="3"/>
  <c r="C588" i="3"/>
  <c r="C592" i="3"/>
  <c r="C596" i="3"/>
  <c r="C600" i="3"/>
  <c r="C604" i="3"/>
  <c r="C608" i="3"/>
  <c r="C612" i="3"/>
  <c r="C616" i="3"/>
  <c r="C620" i="3"/>
  <c r="C624" i="3"/>
  <c r="C628" i="3"/>
  <c r="C632" i="3"/>
  <c r="C636" i="3"/>
  <c r="C640" i="3"/>
  <c r="C644" i="3"/>
  <c r="C648" i="3"/>
  <c r="C652" i="3"/>
  <c r="C656" i="3"/>
  <c r="C660" i="3"/>
  <c r="C664" i="3"/>
  <c r="C668" i="3"/>
  <c r="C672" i="3"/>
  <c r="C676" i="3"/>
  <c r="C680" i="3"/>
  <c r="C684" i="3"/>
  <c r="C688" i="3"/>
  <c r="C692" i="3"/>
  <c r="C696" i="3"/>
  <c r="C700" i="3"/>
  <c r="C704" i="3"/>
  <c r="C708" i="3"/>
  <c r="C712" i="3"/>
  <c r="C716" i="3"/>
  <c r="C720" i="3"/>
  <c r="C724" i="3"/>
  <c r="C728" i="3"/>
  <c r="C732" i="3"/>
  <c r="C736" i="3"/>
  <c r="C740" i="3"/>
  <c r="C744" i="3"/>
  <c r="C748" i="3"/>
  <c r="C752" i="3"/>
  <c r="C756" i="3"/>
  <c r="C760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3" i="3"/>
  <c r="C517" i="3"/>
  <c r="C521" i="3"/>
  <c r="C525" i="3"/>
  <c r="C529" i="3"/>
  <c r="C533" i="3"/>
  <c r="C537" i="3"/>
  <c r="C541" i="3"/>
  <c r="C545" i="3"/>
  <c r="C549" i="3"/>
  <c r="C553" i="3"/>
  <c r="C557" i="3"/>
  <c r="C561" i="3"/>
  <c r="C565" i="3"/>
  <c r="C569" i="3"/>
  <c r="C573" i="3"/>
  <c r="C577" i="3"/>
  <c r="C581" i="3"/>
  <c r="C585" i="3"/>
  <c r="C589" i="3"/>
  <c r="C593" i="3"/>
  <c r="C597" i="3"/>
  <c r="C601" i="3"/>
  <c r="C605" i="3"/>
  <c r="C609" i="3"/>
  <c r="C613" i="3"/>
  <c r="C617" i="3"/>
  <c r="C621" i="3"/>
  <c r="C625" i="3"/>
  <c r="C629" i="3"/>
  <c r="C633" i="3"/>
  <c r="C637" i="3"/>
  <c r="C641" i="3"/>
  <c r="C645" i="3"/>
  <c r="C649" i="3"/>
  <c r="C653" i="3"/>
  <c r="C657" i="3"/>
  <c r="C661" i="3"/>
  <c r="C665" i="3"/>
  <c r="C669" i="3"/>
  <c r="C673" i="3"/>
  <c r="C677" i="3"/>
  <c r="C681" i="3"/>
  <c r="C685" i="3"/>
  <c r="C689" i="3"/>
  <c r="C693" i="3"/>
  <c r="C697" i="3"/>
  <c r="C701" i="3"/>
  <c r="C705" i="3"/>
  <c r="C709" i="3"/>
  <c r="C713" i="3"/>
  <c r="C717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773" i="3"/>
  <c r="C777" i="3"/>
  <c r="C8" i="3"/>
  <c r="C9" i="3"/>
  <c r="C25" i="3"/>
  <c r="C41" i="3"/>
  <c r="C57" i="3"/>
  <c r="C73" i="3"/>
  <c r="C89" i="3"/>
  <c r="C105" i="3"/>
  <c r="C121" i="3"/>
  <c r="C137" i="3"/>
  <c r="C153" i="3"/>
  <c r="C169" i="3"/>
  <c r="C185" i="3"/>
  <c r="C201" i="3"/>
  <c r="C217" i="3"/>
  <c r="C233" i="3"/>
  <c r="C249" i="3"/>
  <c r="C265" i="3"/>
  <c r="C281" i="3"/>
  <c r="C297" i="3"/>
  <c r="C313" i="3"/>
  <c r="C329" i="3"/>
  <c r="C345" i="3"/>
  <c r="C361" i="3"/>
  <c r="C377" i="3"/>
  <c r="C393" i="3"/>
  <c r="C409" i="3"/>
  <c r="C425" i="3"/>
  <c r="C441" i="3"/>
  <c r="C457" i="3"/>
  <c r="C473" i="3"/>
  <c r="C489" i="3"/>
  <c r="C505" i="3"/>
  <c r="C515" i="3"/>
  <c r="C523" i="3"/>
  <c r="C531" i="3"/>
  <c r="C539" i="3"/>
  <c r="C547" i="3"/>
  <c r="C555" i="3"/>
  <c r="C563" i="3"/>
  <c r="C571" i="3"/>
  <c r="C579" i="3"/>
  <c r="C587" i="3"/>
  <c r="C595" i="3"/>
  <c r="C603" i="3"/>
  <c r="C611" i="3"/>
  <c r="C619" i="3"/>
  <c r="C627" i="3"/>
  <c r="C635" i="3"/>
  <c r="C643" i="3"/>
  <c r="C651" i="3"/>
  <c r="C659" i="3"/>
  <c r="C667" i="3"/>
  <c r="C675" i="3"/>
  <c r="C683" i="3"/>
  <c r="C691" i="3"/>
  <c r="C699" i="3"/>
  <c r="C707" i="3"/>
  <c r="C715" i="3"/>
  <c r="C723" i="3"/>
  <c r="C731" i="3"/>
  <c r="C739" i="3"/>
  <c r="C747" i="3"/>
  <c r="C755" i="3"/>
  <c r="C763" i="3"/>
  <c r="C768" i="3"/>
  <c r="C774" i="3"/>
  <c r="C49" i="3"/>
  <c r="C113" i="3"/>
  <c r="C145" i="3"/>
  <c r="C177" i="3"/>
  <c r="C209" i="3"/>
  <c r="C241" i="3"/>
  <c r="C273" i="3"/>
  <c r="C305" i="3"/>
  <c r="C337" i="3"/>
  <c r="C369" i="3"/>
  <c r="C401" i="3"/>
  <c r="C433" i="3"/>
  <c r="C465" i="3"/>
  <c r="C497" i="3"/>
  <c r="C519" i="3"/>
  <c r="C535" i="3"/>
  <c r="C551" i="3"/>
  <c r="C567" i="3"/>
  <c r="C583" i="3"/>
  <c r="C599" i="3"/>
  <c r="C615" i="3"/>
  <c r="C631" i="3"/>
  <c r="C647" i="3"/>
  <c r="C663" i="3"/>
  <c r="C679" i="3"/>
  <c r="C695" i="3"/>
  <c r="C711" i="3"/>
  <c r="C727" i="3"/>
  <c r="C743" i="3"/>
  <c r="C759" i="3"/>
  <c r="C771" i="3"/>
  <c r="C24" i="3"/>
  <c r="C56" i="3"/>
  <c r="C88" i="3"/>
  <c r="C120" i="3"/>
  <c r="C152" i="3"/>
  <c r="C184" i="3"/>
  <c r="C216" i="3"/>
  <c r="C248" i="3"/>
  <c r="C280" i="3"/>
  <c r="C312" i="3"/>
  <c r="C344" i="3"/>
  <c r="C376" i="3"/>
  <c r="C408" i="3"/>
  <c r="C440" i="3"/>
  <c r="C472" i="3"/>
  <c r="C504" i="3"/>
  <c r="C522" i="3"/>
  <c r="C538" i="3"/>
  <c r="C554" i="3"/>
  <c r="C570" i="3"/>
  <c r="C586" i="3"/>
  <c r="C602" i="3"/>
  <c r="C618" i="3"/>
  <c r="C634" i="3"/>
  <c r="C650" i="3"/>
  <c r="C666" i="3"/>
  <c r="C682" i="3"/>
  <c r="C706" i="3"/>
  <c r="C722" i="3"/>
  <c r="C738" i="3"/>
  <c r="C754" i="3"/>
  <c r="C767" i="3"/>
  <c r="C16" i="3"/>
  <c r="C32" i="3"/>
  <c r="C48" i="3"/>
  <c r="C64" i="3"/>
  <c r="C80" i="3"/>
  <c r="C96" i="3"/>
  <c r="C112" i="3"/>
  <c r="C128" i="3"/>
  <c r="C144" i="3"/>
  <c r="C160" i="3"/>
  <c r="C176" i="3"/>
  <c r="C192" i="3"/>
  <c r="C208" i="3"/>
  <c r="C224" i="3"/>
  <c r="C240" i="3"/>
  <c r="C256" i="3"/>
  <c r="C272" i="3"/>
  <c r="C288" i="3"/>
  <c r="C304" i="3"/>
  <c r="C320" i="3"/>
  <c r="C336" i="3"/>
  <c r="C352" i="3"/>
  <c r="C368" i="3"/>
  <c r="C384" i="3"/>
  <c r="C400" i="3"/>
  <c r="C416" i="3"/>
  <c r="C432" i="3"/>
  <c r="C448" i="3"/>
  <c r="C464" i="3"/>
  <c r="C480" i="3"/>
  <c r="C496" i="3"/>
  <c r="C510" i="3"/>
  <c r="C518" i="3"/>
  <c r="C526" i="3"/>
  <c r="C534" i="3"/>
  <c r="C542" i="3"/>
  <c r="C550" i="3"/>
  <c r="C558" i="3"/>
  <c r="C566" i="3"/>
  <c r="C574" i="3"/>
  <c r="C582" i="3"/>
  <c r="C590" i="3"/>
  <c r="C598" i="3"/>
  <c r="C606" i="3"/>
  <c r="C614" i="3"/>
  <c r="C622" i="3"/>
  <c r="C630" i="3"/>
  <c r="C638" i="3"/>
  <c r="C646" i="3"/>
  <c r="C654" i="3"/>
  <c r="C662" i="3"/>
  <c r="C670" i="3"/>
  <c r="C678" i="3"/>
  <c r="C686" i="3"/>
  <c r="C694" i="3"/>
  <c r="C702" i="3"/>
  <c r="C710" i="3"/>
  <c r="C718" i="3"/>
  <c r="C726" i="3"/>
  <c r="C734" i="3"/>
  <c r="C742" i="3"/>
  <c r="C750" i="3"/>
  <c r="C758" i="3"/>
  <c r="C764" i="3"/>
  <c r="C770" i="3"/>
  <c r="C775" i="3"/>
  <c r="C17" i="3"/>
  <c r="C33" i="3"/>
  <c r="C65" i="3"/>
  <c r="C81" i="3"/>
  <c r="C97" i="3"/>
  <c r="C129" i="3"/>
  <c r="C161" i="3"/>
  <c r="C193" i="3"/>
  <c r="C225" i="3"/>
  <c r="C257" i="3"/>
  <c r="C289" i="3"/>
  <c r="C321" i="3"/>
  <c r="C353" i="3"/>
  <c r="C385" i="3"/>
  <c r="C417" i="3"/>
  <c r="C449" i="3"/>
  <c r="C481" i="3"/>
  <c r="C511" i="3"/>
  <c r="C527" i="3"/>
  <c r="C543" i="3"/>
  <c r="C559" i="3"/>
  <c r="C575" i="3"/>
  <c r="C591" i="3"/>
  <c r="C607" i="3"/>
  <c r="C623" i="3"/>
  <c r="C639" i="3"/>
  <c r="C655" i="3"/>
  <c r="C671" i="3"/>
  <c r="C687" i="3"/>
  <c r="C703" i="3"/>
  <c r="C719" i="3"/>
  <c r="C735" i="3"/>
  <c r="C751" i="3"/>
  <c r="C766" i="3"/>
  <c r="C776" i="3"/>
  <c r="C40" i="3"/>
  <c r="C72" i="3"/>
  <c r="C104" i="3"/>
  <c r="C136" i="3"/>
  <c r="C168" i="3"/>
  <c r="C200" i="3"/>
  <c r="C232" i="3"/>
  <c r="C264" i="3"/>
  <c r="C296" i="3"/>
  <c r="C328" i="3"/>
  <c r="C360" i="3"/>
  <c r="C392" i="3"/>
  <c r="C424" i="3"/>
  <c r="C456" i="3"/>
  <c r="C488" i="3"/>
  <c r="C514" i="3"/>
  <c r="C530" i="3"/>
  <c r="C546" i="3"/>
  <c r="C562" i="3"/>
  <c r="C578" i="3"/>
  <c r="C594" i="3"/>
  <c r="C610" i="3"/>
  <c r="C626" i="3"/>
  <c r="C642" i="3"/>
  <c r="C658" i="3"/>
  <c r="C674" i="3"/>
  <c r="C690" i="3"/>
  <c r="C698" i="3"/>
  <c r="C714" i="3"/>
  <c r="C730" i="3"/>
  <c r="C746" i="3"/>
  <c r="C762" i="3"/>
  <c r="C772" i="3"/>
  <c r="B2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36" i="3"/>
  <c r="B340" i="3"/>
  <c r="B344" i="3"/>
  <c r="B348" i="3"/>
  <c r="B352" i="3"/>
  <c r="B356" i="3"/>
  <c r="B360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28" i="3"/>
  <c r="B432" i="3"/>
  <c r="B436" i="3"/>
  <c r="B440" i="3"/>
  <c r="B444" i="3"/>
  <c r="B448" i="3"/>
  <c r="B452" i="3"/>
  <c r="B456" i="3"/>
  <c r="B460" i="3"/>
  <c r="B464" i="3"/>
  <c r="B468" i="3"/>
  <c r="B472" i="3"/>
  <c r="B476" i="3"/>
  <c r="B480" i="3"/>
  <c r="B484" i="3"/>
  <c r="B488" i="3"/>
  <c r="B492" i="3"/>
  <c r="B496" i="3"/>
  <c r="B500" i="3"/>
  <c r="B504" i="3"/>
  <c r="B508" i="3"/>
  <c r="B3" i="3"/>
  <c r="B11" i="3"/>
  <c r="B19" i="3"/>
  <c r="B27" i="3"/>
  <c r="B35" i="3"/>
  <c r="B43" i="3"/>
  <c r="B51" i="3"/>
  <c r="B59" i="3"/>
  <c r="B67" i="3"/>
  <c r="B75" i="3"/>
  <c r="B83" i="3"/>
  <c r="B91" i="3"/>
  <c r="B99" i="3"/>
  <c r="B107" i="3"/>
  <c r="B115" i="3"/>
  <c r="B123" i="3"/>
  <c r="B131" i="3"/>
  <c r="B139" i="3"/>
  <c r="B147" i="3"/>
  <c r="B155" i="3"/>
  <c r="B163" i="3"/>
  <c r="B171" i="3"/>
  <c r="B179" i="3"/>
  <c r="B187" i="3"/>
  <c r="B195" i="3"/>
  <c r="B203" i="3"/>
  <c r="B211" i="3"/>
  <c r="B219" i="3"/>
  <c r="B227" i="3"/>
  <c r="B235" i="3"/>
  <c r="B243" i="3"/>
  <c r="B251" i="3"/>
  <c r="B259" i="3"/>
  <c r="B267" i="3"/>
  <c r="B275" i="3"/>
  <c r="B283" i="3"/>
  <c r="B291" i="3"/>
  <c r="B299" i="3"/>
  <c r="B307" i="3"/>
  <c r="B315" i="3"/>
  <c r="B323" i="3"/>
  <c r="B331" i="3"/>
  <c r="B339" i="3"/>
  <c r="B347" i="3"/>
  <c r="B355" i="3"/>
  <c r="B363" i="3"/>
  <c r="B371" i="3"/>
  <c r="B379" i="3"/>
  <c r="B387" i="3"/>
  <c r="B395" i="3"/>
  <c r="B403" i="3"/>
  <c r="B411" i="3"/>
  <c r="B419" i="3"/>
  <c r="B427" i="3"/>
  <c r="B435" i="3"/>
  <c r="B443" i="3"/>
  <c r="B451" i="3"/>
  <c r="B459" i="3"/>
  <c r="B467" i="3"/>
  <c r="B475" i="3"/>
  <c r="B483" i="3"/>
  <c r="B491" i="3"/>
  <c r="B498" i="3"/>
  <c r="B503" i="3"/>
  <c r="B509" i="3"/>
  <c r="B513" i="3"/>
  <c r="B517" i="3"/>
  <c r="B521" i="3"/>
  <c r="B525" i="3"/>
  <c r="B529" i="3"/>
  <c r="B533" i="3"/>
  <c r="B537" i="3"/>
  <c r="B541" i="3"/>
  <c r="B545" i="3"/>
  <c r="B549" i="3"/>
  <c r="B553" i="3"/>
  <c r="B557" i="3"/>
  <c r="B561" i="3"/>
  <c r="B565" i="3"/>
  <c r="B569" i="3"/>
  <c r="B573" i="3"/>
  <c r="B577" i="3"/>
  <c r="B581" i="3"/>
  <c r="B585" i="3"/>
  <c r="B589" i="3"/>
  <c r="B593" i="3"/>
  <c r="B597" i="3"/>
  <c r="B601" i="3"/>
  <c r="B605" i="3"/>
  <c r="B609" i="3"/>
  <c r="B613" i="3"/>
  <c r="B617" i="3"/>
  <c r="B621" i="3"/>
  <c r="B625" i="3"/>
  <c r="B629" i="3"/>
  <c r="B633" i="3"/>
  <c r="B637" i="3"/>
  <c r="B641" i="3"/>
  <c r="B645" i="3"/>
  <c r="B649" i="3"/>
  <c r="B653" i="3"/>
  <c r="B657" i="3"/>
  <c r="B661" i="3"/>
  <c r="B665" i="3"/>
  <c r="B669" i="3"/>
  <c r="B673" i="3"/>
  <c r="B677" i="3"/>
  <c r="B681" i="3"/>
  <c r="B685" i="3"/>
  <c r="B689" i="3"/>
  <c r="B693" i="3"/>
  <c r="B697" i="3"/>
  <c r="B701" i="3"/>
  <c r="B705" i="3"/>
  <c r="B709" i="3"/>
  <c r="B713" i="3"/>
  <c r="B717" i="3"/>
  <c r="B721" i="3"/>
  <c r="B725" i="3"/>
  <c r="B729" i="3"/>
  <c r="B733" i="3"/>
  <c r="B737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49" i="3"/>
  <c r="B157" i="3"/>
  <c r="B165" i="3"/>
  <c r="B173" i="3"/>
  <c r="B181" i="3"/>
  <c r="B189" i="3"/>
  <c r="B197" i="3"/>
  <c r="B205" i="3"/>
  <c r="B213" i="3"/>
  <c r="B221" i="3"/>
  <c r="B229" i="3"/>
  <c r="B237" i="3"/>
  <c r="B245" i="3"/>
  <c r="B253" i="3"/>
  <c r="B261" i="3"/>
  <c r="B269" i="3"/>
  <c r="B277" i="3"/>
  <c r="B285" i="3"/>
  <c r="B293" i="3"/>
  <c r="B301" i="3"/>
  <c r="B309" i="3"/>
  <c r="B317" i="3"/>
  <c r="B325" i="3"/>
  <c r="B333" i="3"/>
  <c r="B341" i="3"/>
  <c r="B349" i="3"/>
  <c r="B357" i="3"/>
  <c r="B365" i="3"/>
  <c r="B373" i="3"/>
  <c r="B381" i="3"/>
  <c r="B389" i="3"/>
  <c r="B397" i="3"/>
  <c r="B405" i="3"/>
  <c r="B413" i="3"/>
  <c r="B421" i="3"/>
  <c r="B429" i="3"/>
  <c r="B437" i="3"/>
  <c r="B445" i="3"/>
  <c r="B453" i="3"/>
  <c r="B461" i="3"/>
  <c r="B469" i="3"/>
  <c r="B477" i="3"/>
  <c r="B485" i="3"/>
  <c r="B493" i="3"/>
  <c r="B499" i="3"/>
  <c r="B505" i="3"/>
  <c r="B510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" i="3"/>
  <c r="B23" i="3"/>
  <c r="B39" i="3"/>
  <c r="B55" i="3"/>
  <c r="B71" i="3"/>
  <c r="B87" i="3"/>
  <c r="B103" i="3"/>
  <c r="B119" i="3"/>
  <c r="B135" i="3"/>
  <c r="B151" i="3"/>
  <c r="B167" i="3"/>
  <c r="B183" i="3"/>
  <c r="B199" i="3"/>
  <c r="B215" i="3"/>
  <c r="B231" i="3"/>
  <c r="B247" i="3"/>
  <c r="B263" i="3"/>
  <c r="B279" i="3"/>
  <c r="B295" i="3"/>
  <c r="B311" i="3"/>
  <c r="B327" i="3"/>
  <c r="B343" i="3"/>
  <c r="B359" i="3"/>
  <c r="B375" i="3"/>
  <c r="B391" i="3"/>
  <c r="B407" i="3"/>
  <c r="B423" i="3"/>
  <c r="B439" i="3"/>
  <c r="B455" i="3"/>
  <c r="B471" i="3"/>
  <c r="B487" i="3"/>
  <c r="B501" i="3"/>
  <c r="B511" i="3"/>
  <c r="B519" i="3"/>
  <c r="B527" i="3"/>
  <c r="B535" i="3"/>
  <c r="B543" i="3"/>
  <c r="B551" i="3"/>
  <c r="B559" i="3"/>
  <c r="B567" i="3"/>
  <c r="B575" i="3"/>
  <c r="B583" i="3"/>
  <c r="B591" i="3"/>
  <c r="B599" i="3"/>
  <c r="B607" i="3"/>
  <c r="B615" i="3"/>
  <c r="B623" i="3"/>
  <c r="B631" i="3"/>
  <c r="B639" i="3"/>
  <c r="B647" i="3"/>
  <c r="B655" i="3"/>
  <c r="B663" i="3"/>
  <c r="B671" i="3"/>
  <c r="B679" i="3"/>
  <c r="B687" i="3"/>
  <c r="B695" i="3"/>
  <c r="B703" i="3"/>
  <c r="B711" i="3"/>
  <c r="B719" i="3"/>
  <c r="B727" i="3"/>
  <c r="B735" i="3"/>
  <c r="B741" i="3"/>
  <c r="B747" i="3"/>
  <c r="B752" i="3"/>
  <c r="B757" i="3"/>
  <c r="B762" i="3"/>
  <c r="B766" i="3"/>
  <c r="B770" i="3"/>
  <c r="B774" i="3"/>
  <c r="B31" i="3"/>
  <c r="B79" i="3"/>
  <c r="B111" i="3"/>
  <c r="B143" i="3"/>
  <c r="B175" i="3"/>
  <c r="B207" i="3"/>
  <c r="B239" i="3"/>
  <c r="B271" i="3"/>
  <c r="B303" i="3"/>
  <c r="B335" i="3"/>
  <c r="B367" i="3"/>
  <c r="B399" i="3"/>
  <c r="B431" i="3"/>
  <c r="B463" i="3"/>
  <c r="B495" i="3"/>
  <c r="B515" i="3"/>
  <c r="B531" i="3"/>
  <c r="B547" i="3"/>
  <c r="B563" i="3"/>
  <c r="B579" i="3"/>
  <c r="B595" i="3"/>
  <c r="B611" i="3"/>
  <c r="B627" i="3"/>
  <c r="B643" i="3"/>
  <c r="B659" i="3"/>
  <c r="B675" i="3"/>
  <c r="B691" i="3"/>
  <c r="B707" i="3"/>
  <c r="B723" i="3"/>
  <c r="B739" i="3"/>
  <c r="B749" i="3"/>
  <c r="B760" i="3"/>
  <c r="B768" i="3"/>
  <c r="B776" i="3"/>
  <c r="B33" i="3"/>
  <c r="B65" i="3"/>
  <c r="B97" i="3"/>
  <c r="B129" i="3"/>
  <c r="B161" i="3"/>
  <c r="B193" i="3"/>
  <c r="B225" i="3"/>
  <c r="B257" i="3"/>
  <c r="B289" i="3"/>
  <c r="B321" i="3"/>
  <c r="B353" i="3"/>
  <c r="B385" i="3"/>
  <c r="B417" i="3"/>
  <c r="B449" i="3"/>
  <c r="B481" i="3"/>
  <c r="B507" i="3"/>
  <c r="B524" i="3"/>
  <c r="B540" i="3"/>
  <c r="B556" i="3"/>
  <c r="B572" i="3"/>
  <c r="B588" i="3"/>
  <c r="B604" i="3"/>
  <c r="B620" i="3"/>
  <c r="B636" i="3"/>
  <c r="B9" i="3"/>
  <c r="B25" i="3"/>
  <c r="B41" i="3"/>
  <c r="B57" i="3"/>
  <c r="B73" i="3"/>
  <c r="B89" i="3"/>
  <c r="B105" i="3"/>
  <c r="B121" i="3"/>
  <c r="B137" i="3"/>
  <c r="B153" i="3"/>
  <c r="B169" i="3"/>
  <c r="B185" i="3"/>
  <c r="B201" i="3"/>
  <c r="B217" i="3"/>
  <c r="B233" i="3"/>
  <c r="B249" i="3"/>
  <c r="B265" i="3"/>
  <c r="B281" i="3"/>
  <c r="B297" i="3"/>
  <c r="B313" i="3"/>
  <c r="B329" i="3"/>
  <c r="B345" i="3"/>
  <c r="B361" i="3"/>
  <c r="B377" i="3"/>
  <c r="B393" i="3"/>
  <c r="B409" i="3"/>
  <c r="B425" i="3"/>
  <c r="B441" i="3"/>
  <c r="B457" i="3"/>
  <c r="B473" i="3"/>
  <c r="B489" i="3"/>
  <c r="B502" i="3"/>
  <c r="B512" i="3"/>
  <c r="B520" i="3"/>
  <c r="B528" i="3"/>
  <c r="B536" i="3"/>
  <c r="B544" i="3"/>
  <c r="B552" i="3"/>
  <c r="B560" i="3"/>
  <c r="B568" i="3"/>
  <c r="B576" i="3"/>
  <c r="B584" i="3"/>
  <c r="B592" i="3"/>
  <c r="B600" i="3"/>
  <c r="B608" i="3"/>
  <c r="B616" i="3"/>
  <c r="B624" i="3"/>
  <c r="B632" i="3"/>
  <c r="B640" i="3"/>
  <c r="B648" i="3"/>
  <c r="B656" i="3"/>
  <c r="B664" i="3"/>
  <c r="B672" i="3"/>
  <c r="B680" i="3"/>
  <c r="B688" i="3"/>
  <c r="B696" i="3"/>
  <c r="B704" i="3"/>
  <c r="B712" i="3"/>
  <c r="B720" i="3"/>
  <c r="B728" i="3"/>
  <c r="B736" i="3"/>
  <c r="B743" i="3"/>
  <c r="B748" i="3"/>
  <c r="B753" i="3"/>
  <c r="B759" i="3"/>
  <c r="B763" i="3"/>
  <c r="B767" i="3"/>
  <c r="B771" i="3"/>
  <c r="B775" i="3"/>
  <c r="B15" i="3"/>
  <c r="B47" i="3"/>
  <c r="B63" i="3"/>
  <c r="B95" i="3"/>
  <c r="B127" i="3"/>
  <c r="B159" i="3"/>
  <c r="B191" i="3"/>
  <c r="B223" i="3"/>
  <c r="B255" i="3"/>
  <c r="B287" i="3"/>
  <c r="B319" i="3"/>
  <c r="B351" i="3"/>
  <c r="B383" i="3"/>
  <c r="B415" i="3"/>
  <c r="B447" i="3"/>
  <c r="B479" i="3"/>
  <c r="B506" i="3"/>
  <c r="B523" i="3"/>
  <c r="B539" i="3"/>
  <c r="B555" i="3"/>
  <c r="B571" i="3"/>
  <c r="B587" i="3"/>
  <c r="B603" i="3"/>
  <c r="B619" i="3"/>
  <c r="B635" i="3"/>
  <c r="B651" i="3"/>
  <c r="B667" i="3"/>
  <c r="B683" i="3"/>
  <c r="B699" i="3"/>
  <c r="B715" i="3"/>
  <c r="B731" i="3"/>
  <c r="B744" i="3"/>
  <c r="B755" i="3"/>
  <c r="B764" i="3"/>
  <c r="B772" i="3"/>
  <c r="B17" i="3"/>
  <c r="B49" i="3"/>
  <c r="B81" i="3"/>
  <c r="B113" i="3"/>
  <c r="B145" i="3"/>
  <c r="B177" i="3"/>
  <c r="B209" i="3"/>
  <c r="B241" i="3"/>
  <c r="B273" i="3"/>
  <c r="B305" i="3"/>
  <c r="B337" i="3"/>
  <c r="B369" i="3"/>
  <c r="B401" i="3"/>
  <c r="B433" i="3"/>
  <c r="B465" i="3"/>
  <c r="B497" i="3"/>
  <c r="B516" i="3"/>
  <c r="B532" i="3"/>
  <c r="B548" i="3"/>
  <c r="B564" i="3"/>
  <c r="B580" i="3"/>
  <c r="B596" i="3"/>
  <c r="B612" i="3"/>
  <c r="B628" i="3"/>
  <c r="B644" i="3"/>
  <c r="B652" i="3"/>
  <c r="B684" i="3"/>
  <c r="B716" i="3"/>
  <c r="B745" i="3"/>
  <c r="B765" i="3"/>
  <c r="B708" i="3"/>
  <c r="B761" i="3"/>
  <c r="B660" i="3"/>
  <c r="B692" i="3"/>
  <c r="B724" i="3"/>
  <c r="B751" i="3"/>
  <c r="B769" i="3"/>
  <c r="B668" i="3"/>
  <c r="B700" i="3"/>
  <c r="B732" i="3"/>
  <c r="B756" i="3"/>
  <c r="B773" i="3"/>
  <c r="B676" i="3"/>
  <c r="B740" i="3"/>
  <c r="B777" i="3"/>
  <c r="A2" i="3"/>
  <c r="A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A118" i="3"/>
  <c r="A122" i="3"/>
  <c r="A126" i="3"/>
  <c r="A130" i="3"/>
  <c r="A134" i="3"/>
  <c r="A138" i="3"/>
  <c r="A142" i="3"/>
  <c r="A146" i="3"/>
  <c r="A150" i="3"/>
  <c r="A154" i="3"/>
  <c r="A158" i="3"/>
  <c r="A162" i="3"/>
  <c r="A166" i="3"/>
  <c r="A170" i="3"/>
  <c r="A174" i="3"/>
  <c r="A178" i="3"/>
  <c r="A182" i="3"/>
  <c r="A186" i="3"/>
  <c r="A190" i="3"/>
  <c r="A194" i="3"/>
  <c r="A198" i="3"/>
  <c r="A202" i="3"/>
  <c r="A206" i="3"/>
  <c r="A210" i="3"/>
  <c r="A214" i="3"/>
  <c r="A218" i="3"/>
  <c r="A222" i="3"/>
  <c r="A226" i="3"/>
  <c r="A230" i="3"/>
  <c r="A234" i="3"/>
  <c r="A238" i="3"/>
  <c r="A242" i="3"/>
  <c r="A246" i="3"/>
  <c r="A250" i="3"/>
  <c r="A254" i="3"/>
  <c r="A258" i="3"/>
  <c r="A262" i="3"/>
  <c r="A266" i="3"/>
  <c r="A270" i="3"/>
  <c r="A274" i="3"/>
  <c r="A278" i="3"/>
  <c r="A282" i="3"/>
  <c r="A286" i="3"/>
  <c r="A290" i="3"/>
  <c r="A294" i="3"/>
  <c r="A298" i="3"/>
  <c r="A302" i="3"/>
  <c r="A306" i="3"/>
  <c r="A310" i="3"/>
  <c r="A314" i="3"/>
  <c r="A318" i="3"/>
  <c r="A322" i="3"/>
  <c r="A326" i="3"/>
  <c r="A330" i="3"/>
  <c r="A334" i="3"/>
  <c r="A338" i="3"/>
  <c r="A342" i="3"/>
  <c r="A346" i="3"/>
  <c r="A350" i="3"/>
  <c r="A354" i="3"/>
  <c r="A358" i="3"/>
  <c r="A362" i="3"/>
  <c r="A366" i="3"/>
  <c r="A370" i="3"/>
  <c r="A374" i="3"/>
  <c r="A378" i="3"/>
  <c r="A382" i="3"/>
  <c r="A386" i="3"/>
  <c r="A390" i="3"/>
  <c r="A394" i="3"/>
  <c r="A398" i="3"/>
  <c r="A402" i="3"/>
  <c r="A406" i="3"/>
  <c r="A410" i="3"/>
  <c r="A414" i="3"/>
  <c r="A418" i="3"/>
  <c r="A422" i="3"/>
  <c r="A426" i="3"/>
  <c r="A430" i="3"/>
  <c r="A434" i="3"/>
  <c r="A438" i="3"/>
  <c r="A442" i="3"/>
  <c r="A446" i="3"/>
  <c r="A450" i="3"/>
  <c r="A454" i="3"/>
  <c r="A458" i="3"/>
  <c r="A462" i="3"/>
  <c r="A466" i="3"/>
  <c r="A470" i="3"/>
  <c r="A474" i="3"/>
  <c r="A478" i="3"/>
  <c r="A482" i="3"/>
  <c r="A486" i="3"/>
  <c r="A490" i="3"/>
  <c r="A494" i="3"/>
  <c r="A498" i="3"/>
  <c r="A502" i="3"/>
  <c r="A506" i="3"/>
  <c r="A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195" i="3"/>
  <c r="A199" i="3"/>
  <c r="A203" i="3"/>
  <c r="A207" i="3"/>
  <c r="A211" i="3"/>
  <c r="A215" i="3"/>
  <c r="A219" i="3"/>
  <c r="A223" i="3"/>
  <c r="A227" i="3"/>
  <c r="A231" i="3"/>
  <c r="A235" i="3"/>
  <c r="A239" i="3"/>
  <c r="A243" i="3"/>
  <c r="A247" i="3"/>
  <c r="A251" i="3"/>
  <c r="A255" i="3"/>
  <c r="A259" i="3"/>
  <c r="A263" i="3"/>
  <c r="A267" i="3"/>
  <c r="A271" i="3"/>
  <c r="A275" i="3"/>
  <c r="A279" i="3"/>
  <c r="A283" i="3"/>
  <c r="A287" i="3"/>
  <c r="A291" i="3"/>
  <c r="A295" i="3"/>
  <c r="A299" i="3"/>
  <c r="A303" i="3"/>
  <c r="A307" i="3"/>
  <c r="A311" i="3"/>
  <c r="A315" i="3"/>
  <c r="A319" i="3"/>
  <c r="A323" i="3"/>
  <c r="A327" i="3"/>
  <c r="A331" i="3"/>
  <c r="A335" i="3"/>
  <c r="A339" i="3"/>
  <c r="A343" i="3"/>
  <c r="A347" i="3"/>
  <c r="A351" i="3"/>
  <c r="A355" i="3"/>
  <c r="A359" i="3"/>
  <c r="A363" i="3"/>
  <c r="A367" i="3"/>
  <c r="A371" i="3"/>
  <c r="A375" i="3"/>
  <c r="A379" i="3"/>
  <c r="A383" i="3"/>
  <c r="A387" i="3"/>
  <c r="A391" i="3"/>
  <c r="A395" i="3"/>
  <c r="A399" i="3"/>
  <c r="A403" i="3"/>
  <c r="A407" i="3"/>
  <c r="A411" i="3"/>
  <c r="A415" i="3"/>
  <c r="A419" i="3"/>
  <c r="A423" i="3"/>
  <c r="A427" i="3"/>
  <c r="A431" i="3"/>
  <c r="A435" i="3"/>
  <c r="A439" i="3"/>
  <c r="A443" i="3"/>
  <c r="A447" i="3"/>
  <c r="A451" i="3"/>
  <c r="A455" i="3"/>
  <c r="A459" i="3"/>
  <c r="A463" i="3"/>
  <c r="A467" i="3"/>
  <c r="A471" i="3"/>
  <c r="A475" i="3"/>
  <c r="A479" i="3"/>
  <c r="A483" i="3"/>
  <c r="A487" i="3"/>
  <c r="A491" i="3"/>
  <c r="A495" i="3"/>
  <c r="A499" i="3"/>
  <c r="A503" i="3"/>
  <c r="A507" i="3"/>
  <c r="A4" i="3"/>
  <c r="A12" i="3"/>
  <c r="A20" i="3"/>
  <c r="A28" i="3"/>
  <c r="A36" i="3"/>
  <c r="A44" i="3"/>
  <c r="A52" i="3"/>
  <c r="A60" i="3"/>
  <c r="A68" i="3"/>
  <c r="A76" i="3"/>
  <c r="A84" i="3"/>
  <c r="A92" i="3"/>
  <c r="A100" i="3"/>
  <c r="A108" i="3"/>
  <c r="A116" i="3"/>
  <c r="A124" i="3"/>
  <c r="A132" i="3"/>
  <c r="A140" i="3"/>
  <c r="A148" i="3"/>
  <c r="A156" i="3"/>
  <c r="A164" i="3"/>
  <c r="A172" i="3"/>
  <c r="A180" i="3"/>
  <c r="A188" i="3"/>
  <c r="A196" i="3"/>
  <c r="A204" i="3"/>
  <c r="A212" i="3"/>
  <c r="A220" i="3"/>
  <c r="A228" i="3"/>
  <c r="A236" i="3"/>
  <c r="A244" i="3"/>
  <c r="A252" i="3"/>
  <c r="A260" i="3"/>
  <c r="A268" i="3"/>
  <c r="A276" i="3"/>
  <c r="A284" i="3"/>
  <c r="A292" i="3"/>
  <c r="A300" i="3"/>
  <c r="A308" i="3"/>
  <c r="A316" i="3"/>
  <c r="A324" i="3"/>
  <c r="A332" i="3"/>
  <c r="A340" i="3"/>
  <c r="A348" i="3"/>
  <c r="A356" i="3"/>
  <c r="A364" i="3"/>
  <c r="A372" i="3"/>
  <c r="A380" i="3"/>
  <c r="A388" i="3"/>
  <c r="A396" i="3"/>
  <c r="A404" i="3"/>
  <c r="A412" i="3"/>
  <c r="A420" i="3"/>
  <c r="A428" i="3"/>
  <c r="A436" i="3"/>
  <c r="A444" i="3"/>
  <c r="A452" i="3"/>
  <c r="A460" i="3"/>
  <c r="A468" i="3"/>
  <c r="A476" i="3"/>
  <c r="A484" i="3"/>
  <c r="A492" i="3"/>
  <c r="A500" i="3"/>
  <c r="A508" i="3"/>
  <c r="A512" i="3"/>
  <c r="A516" i="3"/>
  <c r="A520" i="3"/>
  <c r="A524" i="3"/>
  <c r="A528" i="3"/>
  <c r="A532" i="3"/>
  <c r="A536" i="3"/>
  <c r="A540" i="3"/>
  <c r="A544" i="3"/>
  <c r="A548" i="3"/>
  <c r="A552" i="3"/>
  <c r="A556" i="3"/>
  <c r="A560" i="3"/>
  <c r="A564" i="3"/>
  <c r="A568" i="3"/>
  <c r="A572" i="3"/>
  <c r="A576" i="3"/>
  <c r="A580" i="3"/>
  <c r="A584" i="3"/>
  <c r="A588" i="3"/>
  <c r="A592" i="3"/>
  <c r="A596" i="3"/>
  <c r="A600" i="3"/>
  <c r="A604" i="3"/>
  <c r="A608" i="3"/>
  <c r="A612" i="3"/>
  <c r="A616" i="3"/>
  <c r="A620" i="3"/>
  <c r="A624" i="3"/>
  <c r="A628" i="3"/>
  <c r="A632" i="3"/>
  <c r="A636" i="3"/>
  <c r="A640" i="3"/>
  <c r="A644" i="3"/>
  <c r="A648" i="3"/>
  <c r="A652" i="3"/>
  <c r="A656" i="3"/>
  <c r="A660" i="3"/>
  <c r="A664" i="3"/>
  <c r="A668" i="3"/>
  <c r="A672" i="3"/>
  <c r="A676" i="3"/>
  <c r="A680" i="3"/>
  <c r="A684" i="3"/>
  <c r="A688" i="3"/>
  <c r="A692" i="3"/>
  <c r="A696" i="3"/>
  <c r="A700" i="3"/>
  <c r="A704" i="3"/>
  <c r="A708" i="3"/>
  <c r="A712" i="3"/>
  <c r="A716" i="3"/>
  <c r="A720" i="3"/>
  <c r="A724" i="3"/>
  <c r="A728" i="3"/>
  <c r="A732" i="3"/>
  <c r="A736" i="3"/>
  <c r="A740" i="3"/>
  <c r="A8" i="3"/>
  <c r="A16" i="3"/>
  <c r="A24" i="3"/>
  <c r="A32" i="3"/>
  <c r="A40" i="3"/>
  <c r="A48" i="3"/>
  <c r="A56" i="3"/>
  <c r="A64" i="3"/>
  <c r="A72" i="3"/>
  <c r="A80" i="3"/>
  <c r="A88" i="3"/>
  <c r="A96" i="3"/>
  <c r="A104" i="3"/>
  <c r="A112" i="3"/>
  <c r="A120" i="3"/>
  <c r="A128" i="3"/>
  <c r="A136" i="3"/>
  <c r="A144" i="3"/>
  <c r="A152" i="3"/>
  <c r="A160" i="3"/>
  <c r="A168" i="3"/>
  <c r="A176" i="3"/>
  <c r="A184" i="3"/>
  <c r="A192" i="3"/>
  <c r="A200" i="3"/>
  <c r="A208" i="3"/>
  <c r="A216" i="3"/>
  <c r="A224" i="3"/>
  <c r="A232" i="3"/>
  <c r="A240" i="3"/>
  <c r="A248" i="3"/>
  <c r="A256" i="3"/>
  <c r="A264" i="3"/>
  <c r="A272" i="3"/>
  <c r="A280" i="3"/>
  <c r="A288" i="3"/>
  <c r="A296" i="3"/>
  <c r="A304" i="3"/>
  <c r="A312" i="3"/>
  <c r="A320" i="3"/>
  <c r="A328" i="3"/>
  <c r="A336" i="3"/>
  <c r="A344" i="3"/>
  <c r="A352" i="3"/>
  <c r="A360" i="3"/>
  <c r="A368" i="3"/>
  <c r="A376" i="3"/>
  <c r="A384" i="3"/>
  <c r="A392" i="3"/>
  <c r="A400" i="3"/>
  <c r="A408" i="3"/>
  <c r="A416" i="3"/>
  <c r="A424" i="3"/>
  <c r="A432" i="3"/>
  <c r="A440" i="3"/>
  <c r="A448" i="3"/>
  <c r="A456" i="3"/>
  <c r="A464" i="3"/>
  <c r="A472" i="3"/>
  <c r="A480" i="3"/>
  <c r="A488" i="3"/>
  <c r="A496" i="3"/>
  <c r="A504" i="3"/>
  <c r="A510" i="3"/>
  <c r="A514" i="3"/>
  <c r="A518" i="3"/>
  <c r="A522" i="3"/>
  <c r="A526" i="3"/>
  <c r="A530" i="3"/>
  <c r="A534" i="3"/>
  <c r="A538" i="3"/>
  <c r="A542" i="3"/>
  <c r="A546" i="3"/>
  <c r="A550" i="3"/>
  <c r="A554" i="3"/>
  <c r="A558" i="3"/>
  <c r="A562" i="3"/>
  <c r="A566" i="3"/>
  <c r="A570" i="3"/>
  <c r="A574" i="3"/>
  <c r="A578" i="3"/>
  <c r="A582" i="3"/>
  <c r="A586" i="3"/>
  <c r="A590" i="3"/>
  <c r="A594" i="3"/>
  <c r="A598" i="3"/>
  <c r="A602" i="3"/>
  <c r="A606" i="3"/>
  <c r="A610" i="3"/>
  <c r="A614" i="3"/>
  <c r="A618" i="3"/>
  <c r="A622" i="3"/>
  <c r="A626" i="3"/>
  <c r="A630" i="3"/>
  <c r="A634" i="3"/>
  <c r="A638" i="3"/>
  <c r="A642" i="3"/>
  <c r="A646" i="3"/>
  <c r="A650" i="3"/>
  <c r="A654" i="3"/>
  <c r="A658" i="3"/>
  <c r="A662" i="3"/>
  <c r="A666" i="3"/>
  <c r="A670" i="3"/>
  <c r="A674" i="3"/>
  <c r="A678" i="3"/>
  <c r="A682" i="3"/>
  <c r="A686" i="3"/>
  <c r="A690" i="3"/>
  <c r="A694" i="3"/>
  <c r="A698" i="3"/>
  <c r="A702" i="3"/>
  <c r="A706" i="3"/>
  <c r="A710" i="3"/>
  <c r="A714" i="3"/>
  <c r="A718" i="3"/>
  <c r="A722" i="3"/>
  <c r="A726" i="3"/>
  <c r="A730" i="3"/>
  <c r="A734" i="3"/>
  <c r="A738" i="3"/>
  <c r="A742" i="3"/>
  <c r="A746" i="3"/>
  <c r="A750" i="3"/>
  <c r="A754" i="3"/>
  <c r="A758" i="3"/>
  <c r="A762" i="3"/>
  <c r="A5" i="3"/>
  <c r="A21" i="3"/>
  <c r="A37" i="3"/>
  <c r="A53" i="3"/>
  <c r="A69" i="3"/>
  <c r="A85" i="3"/>
  <c r="A101" i="3"/>
  <c r="A117" i="3"/>
  <c r="A133" i="3"/>
  <c r="A149" i="3"/>
  <c r="A165" i="3"/>
  <c r="A181" i="3"/>
  <c r="A197" i="3"/>
  <c r="A213" i="3"/>
  <c r="A229" i="3"/>
  <c r="A245" i="3"/>
  <c r="A261" i="3"/>
  <c r="A277" i="3"/>
  <c r="A293" i="3"/>
  <c r="A309" i="3"/>
  <c r="A325" i="3"/>
  <c r="A341" i="3"/>
  <c r="A357" i="3"/>
  <c r="A373" i="3"/>
  <c r="A389" i="3"/>
  <c r="A405" i="3"/>
  <c r="A421" i="3"/>
  <c r="A437" i="3"/>
  <c r="A453" i="3"/>
  <c r="A469" i="3"/>
  <c r="A485" i="3"/>
  <c r="A501" i="3"/>
  <c r="A513" i="3"/>
  <c r="A521" i="3"/>
  <c r="A529" i="3"/>
  <c r="A537" i="3"/>
  <c r="A545" i="3"/>
  <c r="A553" i="3"/>
  <c r="A561" i="3"/>
  <c r="A569" i="3"/>
  <c r="A577" i="3"/>
  <c r="A585" i="3"/>
  <c r="A593" i="3"/>
  <c r="A601" i="3"/>
  <c r="A609" i="3"/>
  <c r="A617" i="3"/>
  <c r="A625" i="3"/>
  <c r="A633" i="3"/>
  <c r="A641" i="3"/>
  <c r="A649" i="3"/>
  <c r="A657" i="3"/>
  <c r="A665" i="3"/>
  <c r="A673" i="3"/>
  <c r="A681" i="3"/>
  <c r="A689" i="3"/>
  <c r="A697" i="3"/>
  <c r="A705" i="3"/>
  <c r="A713" i="3"/>
  <c r="A721" i="3"/>
  <c r="A729" i="3"/>
  <c r="A737" i="3"/>
  <c r="A744" i="3"/>
  <c r="A749" i="3"/>
  <c r="A755" i="3"/>
  <c r="A760" i="3"/>
  <c r="A765" i="3"/>
  <c r="A769" i="3"/>
  <c r="A773" i="3"/>
  <c r="A777" i="3"/>
  <c r="A9" i="3"/>
  <c r="A25" i="3"/>
  <c r="A41" i="3"/>
  <c r="A57" i="3"/>
  <c r="A73" i="3"/>
  <c r="A89" i="3"/>
  <c r="A105" i="3"/>
  <c r="A121" i="3"/>
  <c r="A137" i="3"/>
  <c r="A153" i="3"/>
  <c r="A169" i="3"/>
  <c r="A185" i="3"/>
  <c r="A201" i="3"/>
  <c r="A217" i="3"/>
  <c r="A233" i="3"/>
  <c r="A249" i="3"/>
  <c r="A265" i="3"/>
  <c r="A281" i="3"/>
  <c r="A297" i="3"/>
  <c r="A313" i="3"/>
  <c r="A329" i="3"/>
  <c r="A345" i="3"/>
  <c r="A361" i="3"/>
  <c r="A377" i="3"/>
  <c r="A393" i="3"/>
  <c r="A409" i="3"/>
  <c r="A425" i="3"/>
  <c r="A441" i="3"/>
  <c r="A457" i="3"/>
  <c r="A473" i="3"/>
  <c r="A489" i="3"/>
  <c r="A505" i="3"/>
  <c r="A515" i="3"/>
  <c r="A523" i="3"/>
  <c r="A531" i="3"/>
  <c r="A539" i="3"/>
  <c r="A547" i="3"/>
  <c r="A555" i="3"/>
  <c r="A563" i="3"/>
  <c r="A571" i="3"/>
  <c r="A579" i="3"/>
  <c r="A587" i="3"/>
  <c r="A595" i="3"/>
  <c r="A603" i="3"/>
  <c r="A611" i="3"/>
  <c r="A619" i="3"/>
  <c r="A627" i="3"/>
  <c r="A635" i="3"/>
  <c r="A643" i="3"/>
  <c r="A651" i="3"/>
  <c r="A659" i="3"/>
  <c r="A667" i="3"/>
  <c r="A675" i="3"/>
  <c r="A683" i="3"/>
  <c r="A691" i="3"/>
  <c r="A699" i="3"/>
  <c r="A707" i="3"/>
  <c r="A715" i="3"/>
  <c r="A13" i="3"/>
  <c r="A29" i="3"/>
  <c r="A45" i="3"/>
  <c r="A61" i="3"/>
  <c r="A77" i="3"/>
  <c r="A93" i="3"/>
  <c r="A109" i="3"/>
  <c r="A125" i="3"/>
  <c r="A141" i="3"/>
  <c r="A157" i="3"/>
  <c r="A173" i="3"/>
  <c r="A189" i="3"/>
  <c r="A205" i="3"/>
  <c r="A221" i="3"/>
  <c r="A237" i="3"/>
  <c r="A253" i="3"/>
  <c r="A269" i="3"/>
  <c r="A285" i="3"/>
  <c r="A301" i="3"/>
  <c r="A317" i="3"/>
  <c r="A333" i="3"/>
  <c r="A349" i="3"/>
  <c r="A365" i="3"/>
  <c r="A381" i="3"/>
  <c r="A397" i="3"/>
  <c r="A413" i="3"/>
  <c r="A429" i="3"/>
  <c r="A445" i="3"/>
  <c r="A461" i="3"/>
  <c r="A477" i="3"/>
  <c r="A493" i="3"/>
  <c r="A509" i="3"/>
  <c r="A517" i="3"/>
  <c r="A525" i="3"/>
  <c r="A533" i="3"/>
  <c r="A541" i="3"/>
  <c r="A549" i="3"/>
  <c r="A557" i="3"/>
  <c r="A565" i="3"/>
  <c r="A573" i="3"/>
  <c r="A581" i="3"/>
  <c r="A589" i="3"/>
  <c r="A597" i="3"/>
  <c r="A605" i="3"/>
  <c r="A613" i="3"/>
  <c r="A621" i="3"/>
  <c r="A629" i="3"/>
  <c r="A637" i="3"/>
  <c r="A645" i="3"/>
  <c r="A653" i="3"/>
  <c r="A661" i="3"/>
  <c r="A669" i="3"/>
  <c r="A677" i="3"/>
  <c r="A685" i="3"/>
  <c r="A693" i="3"/>
  <c r="A701" i="3"/>
  <c r="A709" i="3"/>
  <c r="A717" i="3"/>
  <c r="A725" i="3"/>
  <c r="A733" i="3"/>
  <c r="A741" i="3"/>
  <c r="A747" i="3"/>
  <c r="A752" i="3"/>
  <c r="A757" i="3"/>
  <c r="A763" i="3"/>
  <c r="A767" i="3"/>
  <c r="A771" i="3"/>
  <c r="A775" i="3"/>
  <c r="A17" i="3"/>
  <c r="A33" i="3"/>
  <c r="A49" i="3"/>
  <c r="A65" i="3"/>
  <c r="A81" i="3"/>
  <c r="A97" i="3"/>
  <c r="A113" i="3"/>
  <c r="A129" i="3"/>
  <c r="A145" i="3"/>
  <c r="A161" i="3"/>
  <c r="A177" i="3"/>
  <c r="A193" i="3"/>
  <c r="A209" i="3"/>
  <c r="A225" i="3"/>
  <c r="A241" i="3"/>
  <c r="A257" i="3"/>
  <c r="A273" i="3"/>
  <c r="A289" i="3"/>
  <c r="A305" i="3"/>
  <c r="A321" i="3"/>
  <c r="A337" i="3"/>
  <c r="A353" i="3"/>
  <c r="A369" i="3"/>
  <c r="A385" i="3"/>
  <c r="A401" i="3"/>
  <c r="A417" i="3"/>
  <c r="A433" i="3"/>
  <c r="A449" i="3"/>
  <c r="A465" i="3"/>
  <c r="A481" i="3"/>
  <c r="A497" i="3"/>
  <c r="A511" i="3"/>
  <c r="A519" i="3"/>
  <c r="A527" i="3"/>
  <c r="A535" i="3"/>
  <c r="A543" i="3"/>
  <c r="A551" i="3"/>
  <c r="A559" i="3"/>
  <c r="A567" i="3"/>
  <c r="A575" i="3"/>
  <c r="A583" i="3"/>
  <c r="A591" i="3"/>
  <c r="A599" i="3"/>
  <c r="A607" i="3"/>
  <c r="A615" i="3"/>
  <c r="A623" i="3"/>
  <c r="A631" i="3"/>
  <c r="A639" i="3"/>
  <c r="A647" i="3"/>
  <c r="A655" i="3"/>
  <c r="A663" i="3"/>
  <c r="A671" i="3"/>
  <c r="A679" i="3"/>
  <c r="A687" i="3"/>
  <c r="A695" i="3"/>
  <c r="A703" i="3"/>
  <c r="A711" i="3"/>
  <c r="A719" i="3"/>
  <c r="A727" i="3"/>
  <c r="A735" i="3"/>
  <c r="A743" i="3"/>
  <c r="A723" i="3"/>
  <c r="A748" i="3"/>
  <c r="A759" i="3"/>
  <c r="A768" i="3"/>
  <c r="A776" i="3"/>
  <c r="A731" i="3"/>
  <c r="A751" i="3"/>
  <c r="A761" i="3"/>
  <c r="A739" i="3"/>
  <c r="A753" i="3"/>
  <c r="A764" i="3"/>
  <c r="A772" i="3"/>
  <c r="A745" i="3"/>
  <c r="A756" i="3"/>
  <c r="A766" i="3"/>
  <c r="A774" i="3"/>
  <c r="A770" i="3"/>
  <c r="G2" i="5" l="1"/>
  <c r="E2" i="5"/>
  <c r="F2" i="5" l="1"/>
  <c r="A2" i="5" s="1"/>
  <c r="C2" i="5" l="1"/>
  <c r="D2" i="5" s="1"/>
</calcChain>
</file>

<file path=xl/sharedStrings.xml><?xml version="1.0" encoding="utf-8"?>
<sst xmlns="http://schemas.openxmlformats.org/spreadsheetml/2006/main" count="612" uniqueCount="43">
  <si>
    <t>Penicillin</t>
  </si>
  <si>
    <t>Penicillin + Inhib</t>
  </si>
  <si>
    <t>Healthy Adult</t>
  </si>
  <si>
    <t>Streptococcus</t>
  </si>
  <si>
    <t>Unknown</t>
  </si>
  <si>
    <t>Lungs</t>
  </si>
  <si>
    <t>Skin</t>
  </si>
  <si>
    <t>Urine</t>
  </si>
  <si>
    <t>Escherischia coli</t>
  </si>
  <si>
    <t>Staphylococcus Aureus</t>
  </si>
  <si>
    <t>X</t>
  </si>
  <si>
    <t>C3G</t>
  </si>
  <si>
    <t>Carbapenem</t>
  </si>
  <si>
    <t>Fluoroquinolone</t>
  </si>
  <si>
    <t>Vancomycine</t>
  </si>
  <si>
    <t>Background</t>
  </si>
  <si>
    <t>Bacteria</t>
  </si>
  <si>
    <t>Resistance</t>
  </si>
  <si>
    <t>Site</t>
  </si>
  <si>
    <t>Value</t>
  </si>
  <si>
    <t>Nbr antibiotics</t>
  </si>
  <si>
    <t>Nbr Bacterias</t>
  </si>
  <si>
    <t>Nbr Resistances</t>
  </si>
  <si>
    <t>Nbr sites</t>
  </si>
  <si>
    <t>Nbr backgrounds</t>
  </si>
  <si>
    <t>Nbr infections per background</t>
  </si>
  <si>
    <t xml:space="preserve">Nbr infections </t>
  </si>
  <si>
    <t>Immuno-D</t>
  </si>
  <si>
    <t>Bones</t>
  </si>
  <si>
    <t>Sauvage</t>
  </si>
  <si>
    <t>CMI augmentée à la peni</t>
  </si>
  <si>
    <t>Pénicillinase de bas niveau</t>
  </si>
  <si>
    <t>Penicillinase</t>
  </si>
  <si>
    <t>Antibiotic</t>
  </si>
  <si>
    <t>Référence</t>
  </si>
  <si>
    <t>Les pneumopathies à S.aureus sont rarissimes chez l'immuno compétent mais surinfectnt souvent les grippes</t>
  </si>
  <si>
    <t>l'erysipèle est la PFLA de la peau</t>
  </si>
  <si>
    <t>une bactériémie ne change pas la durée de traitement</t>
  </si>
  <si>
    <t>Il faut documenter au maximum une infection osseuse</t>
  </si>
  <si>
    <t>Fluoroquinolone Résistant</t>
  </si>
  <si>
    <t>BLSE</t>
  </si>
  <si>
    <t>SARM</t>
  </si>
  <si>
    <t>Nbr 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</si>
</sst>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56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theme="1" tint="0.499984740745262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</dxfs>
  <tableStyles count="0" defaultTableStyle="TableStyleMedium2" defaultPivotStyle="PivotStyleLight16"/>
  <colors>
    <mruColors>
      <color rgb="FFCC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gnostics">
        <xsd:complexType>
          <xsd:sequence minOccurs="0">
            <xsd:element minOccurs="0" maxOccurs="unbounded" nillable="true" name="Diagnostic" form="unqualified">
              <xsd:complexType>
                <xsd:sequence minOccurs="0">
                  <xsd:element minOccurs="0" nillable="true" type="xsd:string" name="Background" form="unqualified"/>
                  <xsd:element minOccurs="0" nillable="true" type="xsd:string" name="Bacteria" form="unqualified"/>
                  <xsd:element minOccurs="0" nillable="true" type="xsd:string" name="Resistance" form="unqualified"/>
                  <xsd:element minOccurs="0" nillable="true" type="xsd:string" name="Site" form="unqualified"/>
                  <xsd:element minOccurs="0" nillable="true" type="xsd:string" name="Antibiotic" form="unqualified"/>
                  <xsd:element minOccurs="0" nillable="true" type="xsd:string" name="Value" form="unqualified"/>
                  <xsd:element minOccurs="0" nillable="true" type="xsd:string" name="Référence" form="unqualified"/>
                </xsd:sequence>
              </xsd:complexType>
            </xsd:element>
          </xsd:sequence>
        </xsd:complexType>
      </xsd:element>
    </xsd:schema>
  </Schema>
  <Map ID="2" Name="Diagnostics_Mappage1" RootElement="Diagnostic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G778" tableType="xml" totalsRowCount="1" headerRowDxfId="15" dataDxfId="14">
  <autoFilter ref="A1:G777"/>
  <tableColumns count="7">
    <tableColumn id="1" uniqueName="Background" name="Background" dataDxfId="13" totalsRowDxfId="7">
      <calculatedColumnFormula>INDIRECT(ADDRESS(MOD(FLOOR((ROW(A2)-1)/'Formulas (don''t touch)'!$A$2,1),'Formulas (don''t touch)'!$F$2)*'Formulas (don''t touch)'!$A$2+2,1,,,"Main excel"))</calculatedColumnFormula>
      <xmlColumnPr mapId="2" xpath="/Diagnostics/Diagnostic/Background" xmlDataType="string"/>
    </tableColumn>
    <tableColumn id="2" uniqueName="Bacteria" name="Bacteria" dataDxfId="12" totalsRowDxfId="6">
      <calculatedColumnFormula>INDIRECT(ADDRESS(MOD(FLOOR((ROW(B2)-1)/('Formulas (don''t touch)'!$D$2*'Formulas (don''t touch)'!$E$2),1)*('Formulas (don''t touch)'!$D$2*'Formulas (don''t touch)'!$E$2)+2,('Formulas (don''t touch)'!$A$2)),2,,,"Main excel"))</calculatedColumnFormula>
      <xmlColumnPr mapId="2" xpath="/Diagnostics/Diagnostic/Bacteria" xmlDataType="string"/>
    </tableColumn>
    <tableColumn id="3" uniqueName="Resistance" name="Resistance" dataDxfId="11" totalsRowDxfId="5">
      <calculatedColumnFormula>INDIRECT(ADDRESS(MOD(ROW(C2)-MOD((ROW(C2)-2),'Formulas (don''t touch)'!$E$2),'Formulas (don''t touch)'!$G$2),3,,,"Main excel"))</calculatedColumnFormula>
      <xmlColumnPr mapId="2" xpath="/Diagnostics/Diagnostic/Resistance" xmlDataType="string"/>
    </tableColumn>
    <tableColumn id="4" uniqueName="Site" name="Site" dataDxfId="10" totalsRowDxfId="4">
      <calculatedColumnFormula>INDIRECT(ADDRESS(MOD(ROW(D2)-2,'Formulas (don''t touch)'!$E$2)+2,4,,,"Main excel"))</calculatedColumnFormula>
      <xmlColumnPr mapId="2" xpath="/Diagnostics/Diagnostic/Site" xmlDataType="string"/>
    </tableColumn>
    <tableColumn id="5" uniqueName="Antibiotic" name="Antibiotic" dataDxfId="9" totalsRowDxfId="3">
      <calculatedColumnFormula>INDIRECT(ADDRESS(1,FLOOR(((ROW(E2)-2)/'Formulas (don''t touch)'!$G$2),1)+6,,,"Main excel"))</calculatedColumnFormula>
      <xmlColumnPr mapId="2" xpath="/Diagnostics/Diagnostic/Antibiotic" xmlDataType="string"/>
    </tableColumn>
    <tableColumn id="6" uniqueName="Value" name="Value" dataDxfId="8" totalsRowDxfId="2">
      <calculatedColumnFormula>INDIRECT(ADDRESS(MOD(ROW(F2)-2,'Formulas (don''t touch)'!$G$2)+2,FLOOR((ROW(F2)-2)/'Formulas (don''t touch)'!$G$2,1)+6,,,"Main excel"))</calculatedColumnFormula>
      <xmlColumnPr mapId="2" xpath="/Diagnostics/Diagnostic/Value" xmlDataType="string"/>
    </tableColumn>
    <tableColumn id="7" uniqueName="Référence" name="Référence" dataDxfId="0" totalsRowDxfId="1">
      <calculatedColumnFormula>INDIRECT(ADDRESS(MOD(ROW(G2)-2,'Formulas (don''t touch)'!$G$2)+2,5,,,"Main excel"))</calculatedColumnFormula>
      <xmlColumnPr mapId="2" xpath="/Diagnostics/Diagnostic/Référen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activeCell="L12" sqref="L12"/>
    </sheetView>
  </sheetViews>
  <sheetFormatPr baseColWidth="10" defaultRowHeight="15" x14ac:dyDescent="0.25"/>
  <cols>
    <col min="1" max="1" width="13.140625" bestFit="1" customWidth="1"/>
    <col min="2" max="2" width="21.42578125" bestFit="1" customWidth="1"/>
    <col min="3" max="3" width="25.140625" bestFit="1" customWidth="1"/>
    <col min="4" max="4" width="14.140625" style="9" bestFit="1" customWidth="1"/>
    <col min="5" max="5" width="14.140625" style="15" customWidth="1"/>
    <col min="6" max="6" width="11.7109375" style="9" bestFit="1" customWidth="1"/>
    <col min="7" max="7" width="15.7109375" style="9" bestFit="1" customWidth="1"/>
    <col min="8" max="8" width="11.7109375" style="13" bestFit="1" customWidth="1"/>
    <col min="9" max="9" width="12.28515625" style="13" bestFit="1" customWidth="1"/>
    <col min="10" max="10" width="15.85546875" style="13" bestFit="1" customWidth="1"/>
    <col min="11" max="11" width="12.85546875" style="13" bestFit="1" customWidth="1"/>
  </cols>
  <sheetData>
    <row r="1" spans="1:11" s="1" customFormat="1" ht="15.75" thickBot="1" x14ac:dyDescent="0.3">
      <c r="A1" s="1" t="s">
        <v>15</v>
      </c>
      <c r="B1" s="1" t="s">
        <v>16</v>
      </c>
      <c r="C1" s="1" t="s">
        <v>17</v>
      </c>
      <c r="D1" s="9" t="s">
        <v>18</v>
      </c>
      <c r="E1" s="1" t="s">
        <v>34</v>
      </c>
      <c r="F1" s="9" t="s">
        <v>0</v>
      </c>
      <c r="G1" s="9" t="s">
        <v>1</v>
      </c>
      <c r="H1" s="9" t="s">
        <v>11</v>
      </c>
      <c r="I1" s="9" t="s">
        <v>12</v>
      </c>
      <c r="J1" s="9" t="s">
        <v>13</v>
      </c>
      <c r="K1" s="9" t="s">
        <v>14</v>
      </c>
    </row>
    <row r="2" spans="1:11" ht="15.75" thickBot="1" x14ac:dyDescent="0.3">
      <c r="A2" s="16" t="s">
        <v>2</v>
      </c>
      <c r="B2" s="16" t="s">
        <v>4</v>
      </c>
      <c r="C2" s="16" t="s">
        <v>4</v>
      </c>
      <c r="D2" s="9" t="s">
        <v>5</v>
      </c>
      <c r="E2" s="14" t="s">
        <v>35</v>
      </c>
      <c r="F2" s="9">
        <v>1</v>
      </c>
      <c r="G2" s="9">
        <v>0</v>
      </c>
      <c r="H2" s="9">
        <v>1</v>
      </c>
      <c r="I2" s="9">
        <v>2</v>
      </c>
      <c r="J2" s="9">
        <v>2</v>
      </c>
      <c r="K2" s="9">
        <v>0</v>
      </c>
    </row>
    <row r="3" spans="1:11" ht="15.75" thickBot="1" x14ac:dyDescent="0.3">
      <c r="A3" s="16"/>
      <c r="B3" s="16"/>
      <c r="C3" s="16"/>
      <c r="D3" s="9" t="s">
        <v>6</v>
      </c>
      <c r="E3" s="14" t="s">
        <v>36</v>
      </c>
      <c r="F3" s="9">
        <v>1</v>
      </c>
      <c r="G3" s="9">
        <v>1</v>
      </c>
      <c r="H3" s="9">
        <v>2</v>
      </c>
      <c r="I3" s="9">
        <v>2</v>
      </c>
      <c r="J3" s="9">
        <v>2</v>
      </c>
      <c r="K3" s="9">
        <v>0</v>
      </c>
    </row>
    <row r="4" spans="1:11" ht="15.75" thickBot="1" x14ac:dyDescent="0.3">
      <c r="A4" s="16"/>
      <c r="B4" s="16"/>
      <c r="C4" s="16"/>
      <c r="D4" s="9" t="s">
        <v>7</v>
      </c>
      <c r="E4" s="14" t="s">
        <v>37</v>
      </c>
      <c r="F4" s="9">
        <v>0</v>
      </c>
      <c r="G4" s="9">
        <v>2</v>
      </c>
      <c r="H4" s="9">
        <v>1</v>
      </c>
      <c r="I4" s="9">
        <v>2</v>
      </c>
      <c r="J4" s="9">
        <v>1</v>
      </c>
      <c r="K4" s="9">
        <v>0</v>
      </c>
    </row>
    <row r="5" spans="1:11" ht="15.75" thickBot="1" x14ac:dyDescent="0.3">
      <c r="A5" s="16"/>
      <c r="B5" s="16"/>
      <c r="C5" s="16"/>
      <c r="D5" s="9" t="s">
        <v>28</v>
      </c>
      <c r="E5" s="14" t="s">
        <v>38</v>
      </c>
      <c r="F5" s="9">
        <v>0</v>
      </c>
      <c r="G5" s="9">
        <v>0</v>
      </c>
      <c r="H5" s="9">
        <v>1</v>
      </c>
      <c r="I5" s="9">
        <v>0</v>
      </c>
      <c r="J5" s="9">
        <v>0</v>
      </c>
      <c r="K5" s="9">
        <v>0</v>
      </c>
    </row>
    <row r="6" spans="1:11" x14ac:dyDescent="0.25">
      <c r="A6" s="16"/>
      <c r="B6" s="16"/>
      <c r="C6" s="16" t="s">
        <v>10</v>
      </c>
      <c r="D6" s="9" t="s">
        <v>10</v>
      </c>
      <c r="E6" s="10" t="s">
        <v>10</v>
      </c>
      <c r="F6" s="9" t="s">
        <v>10</v>
      </c>
      <c r="G6" s="9" t="s">
        <v>10</v>
      </c>
      <c r="H6" s="9" t="s">
        <v>10</v>
      </c>
      <c r="I6" s="9" t="s">
        <v>10</v>
      </c>
      <c r="J6" s="9" t="s">
        <v>10</v>
      </c>
      <c r="K6" s="9" t="s">
        <v>10</v>
      </c>
    </row>
    <row r="7" spans="1:11" x14ac:dyDescent="0.25">
      <c r="A7" s="16"/>
      <c r="B7" s="16"/>
      <c r="C7" s="16"/>
      <c r="D7" s="9" t="s">
        <v>10</v>
      </c>
      <c r="E7" s="10" t="s">
        <v>10</v>
      </c>
      <c r="F7" s="9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</row>
    <row r="8" spans="1:11" x14ac:dyDescent="0.25">
      <c r="A8" s="16"/>
      <c r="B8" s="16"/>
      <c r="C8" s="16"/>
      <c r="D8" s="9" t="s">
        <v>10</v>
      </c>
      <c r="E8" s="10" t="s">
        <v>10</v>
      </c>
      <c r="F8" s="9" t="s">
        <v>10</v>
      </c>
      <c r="G8" s="9" t="s">
        <v>10</v>
      </c>
      <c r="H8" s="9" t="s">
        <v>10</v>
      </c>
      <c r="I8" s="9" t="s">
        <v>10</v>
      </c>
      <c r="J8" s="9" t="s">
        <v>10</v>
      </c>
      <c r="K8" s="9" t="s">
        <v>10</v>
      </c>
    </row>
    <row r="9" spans="1:11" x14ac:dyDescent="0.25">
      <c r="A9" s="16"/>
      <c r="B9" s="16"/>
      <c r="C9" s="16"/>
      <c r="D9" s="9" t="s">
        <v>10</v>
      </c>
      <c r="E9" s="10" t="s">
        <v>10</v>
      </c>
      <c r="F9" s="9" t="s">
        <v>10</v>
      </c>
      <c r="G9" s="9" t="s">
        <v>10</v>
      </c>
      <c r="H9" s="9" t="s">
        <v>10</v>
      </c>
      <c r="I9" s="9" t="s">
        <v>10</v>
      </c>
      <c r="J9" s="9" t="s">
        <v>10</v>
      </c>
      <c r="K9" s="9" t="s">
        <v>10</v>
      </c>
    </row>
    <row r="10" spans="1:11" x14ac:dyDescent="0.25">
      <c r="A10" s="16"/>
      <c r="B10" s="16"/>
      <c r="C10" s="16" t="s">
        <v>10</v>
      </c>
      <c r="D10" s="9" t="s">
        <v>10</v>
      </c>
      <c r="E10" s="10" t="s">
        <v>10</v>
      </c>
      <c r="F10" s="9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10</v>
      </c>
    </row>
    <row r="11" spans="1:11" x14ac:dyDescent="0.25">
      <c r="A11" s="16"/>
      <c r="B11" s="16"/>
      <c r="C11" s="16"/>
      <c r="D11" s="9" t="s">
        <v>10</v>
      </c>
      <c r="E11" s="10" t="s">
        <v>10</v>
      </c>
      <c r="F11" s="9" t="s">
        <v>10</v>
      </c>
      <c r="G11" s="9" t="s">
        <v>10</v>
      </c>
      <c r="H11" s="9" t="s">
        <v>10</v>
      </c>
      <c r="I11" s="9" t="s">
        <v>10</v>
      </c>
      <c r="J11" s="9" t="s">
        <v>10</v>
      </c>
      <c r="K11" s="9" t="s">
        <v>10</v>
      </c>
    </row>
    <row r="12" spans="1:11" x14ac:dyDescent="0.25">
      <c r="A12" s="16"/>
      <c r="B12" s="16"/>
      <c r="C12" s="16"/>
      <c r="D12" s="9" t="s">
        <v>10</v>
      </c>
      <c r="E12" s="10" t="s">
        <v>10</v>
      </c>
      <c r="F12" s="9" t="s">
        <v>10</v>
      </c>
      <c r="G12" s="9" t="s">
        <v>10</v>
      </c>
      <c r="H12" s="9" t="s">
        <v>10</v>
      </c>
      <c r="I12" s="9" t="s">
        <v>10</v>
      </c>
      <c r="J12" s="9" t="s">
        <v>10</v>
      </c>
      <c r="K12" s="9" t="s">
        <v>10</v>
      </c>
    </row>
    <row r="13" spans="1:11" x14ac:dyDescent="0.25">
      <c r="A13" s="16"/>
      <c r="B13" s="16"/>
      <c r="C13" s="16"/>
      <c r="D13" s="9" t="s">
        <v>10</v>
      </c>
      <c r="E13" s="10" t="s">
        <v>10</v>
      </c>
      <c r="F13" s="9" t="s">
        <v>10</v>
      </c>
      <c r="G13" s="9" t="s">
        <v>10</v>
      </c>
      <c r="H13" s="9" t="s">
        <v>10</v>
      </c>
      <c r="I13" s="9" t="s">
        <v>10</v>
      </c>
      <c r="J13" s="9" t="s">
        <v>10</v>
      </c>
      <c r="K13" s="9" t="s">
        <v>10</v>
      </c>
    </row>
    <row r="14" spans="1:11" x14ac:dyDescent="0.25">
      <c r="A14" s="16"/>
      <c r="B14" s="16"/>
      <c r="C14" s="16" t="s">
        <v>10</v>
      </c>
      <c r="D14" s="10" t="s">
        <v>10</v>
      </c>
      <c r="E14" s="10" t="s">
        <v>10</v>
      </c>
      <c r="F14" s="10" t="s">
        <v>10</v>
      </c>
      <c r="G14" s="10" t="s">
        <v>10</v>
      </c>
      <c r="H14" s="10" t="s">
        <v>10</v>
      </c>
      <c r="I14" s="10" t="s">
        <v>10</v>
      </c>
      <c r="J14" s="10" t="s">
        <v>10</v>
      </c>
      <c r="K14" s="10" t="s">
        <v>10</v>
      </c>
    </row>
    <row r="15" spans="1:11" x14ac:dyDescent="0.25">
      <c r="A15" s="16"/>
      <c r="B15" s="16"/>
      <c r="C15" s="16"/>
      <c r="D15" s="10" t="s">
        <v>10</v>
      </c>
      <c r="E15" s="10" t="s">
        <v>10</v>
      </c>
      <c r="F15" s="10" t="s">
        <v>10</v>
      </c>
      <c r="G15" s="10" t="s">
        <v>10</v>
      </c>
      <c r="H15" s="10" t="s">
        <v>10</v>
      </c>
      <c r="I15" s="10" t="s">
        <v>10</v>
      </c>
      <c r="J15" s="10" t="s">
        <v>10</v>
      </c>
      <c r="K15" s="10" t="s">
        <v>10</v>
      </c>
    </row>
    <row r="16" spans="1:11" x14ac:dyDescent="0.25">
      <c r="A16" s="16"/>
      <c r="B16" s="16"/>
      <c r="C16" s="16"/>
      <c r="D16" s="10" t="s">
        <v>10</v>
      </c>
      <c r="E16" s="10" t="s">
        <v>10</v>
      </c>
      <c r="F16" s="10" t="s">
        <v>10</v>
      </c>
      <c r="G16" s="10" t="s">
        <v>10</v>
      </c>
      <c r="H16" s="10" t="s">
        <v>10</v>
      </c>
      <c r="I16" s="10" t="s">
        <v>10</v>
      </c>
      <c r="J16" s="10" t="s">
        <v>10</v>
      </c>
      <c r="K16" s="10" t="s">
        <v>10</v>
      </c>
    </row>
    <row r="17" spans="1:11" ht="15.75" thickBot="1" x14ac:dyDescent="0.3">
      <c r="A17" s="16"/>
      <c r="B17" s="16"/>
      <c r="C17" s="16"/>
      <c r="D17" s="10" t="s">
        <v>10</v>
      </c>
      <c r="E17" s="10" t="s">
        <v>10</v>
      </c>
      <c r="F17" s="10" t="s">
        <v>10</v>
      </c>
      <c r="G17" s="10" t="s">
        <v>10</v>
      </c>
      <c r="H17" s="10" t="s">
        <v>10</v>
      </c>
      <c r="I17" s="10" t="s">
        <v>10</v>
      </c>
      <c r="J17" s="10" t="s">
        <v>10</v>
      </c>
      <c r="K17" s="10" t="s">
        <v>10</v>
      </c>
    </row>
    <row r="18" spans="1:11" ht="15.75" thickBot="1" x14ac:dyDescent="0.3">
      <c r="A18" s="16"/>
      <c r="B18" s="16" t="s">
        <v>3</v>
      </c>
      <c r="C18" s="16" t="s">
        <v>4</v>
      </c>
      <c r="D18" s="9" t="s">
        <v>5</v>
      </c>
      <c r="E18" s="14" t="s">
        <v>35</v>
      </c>
      <c r="F18" s="9">
        <v>1</v>
      </c>
      <c r="G18" s="9">
        <v>1</v>
      </c>
      <c r="H18" s="9">
        <v>1</v>
      </c>
      <c r="I18" s="9">
        <v>1</v>
      </c>
      <c r="J18" s="9">
        <v>2</v>
      </c>
      <c r="K18" s="9">
        <v>0</v>
      </c>
    </row>
    <row r="19" spans="1:11" ht="15.75" thickBot="1" x14ac:dyDescent="0.3">
      <c r="A19" s="16"/>
      <c r="B19" s="16"/>
      <c r="C19" s="16"/>
      <c r="D19" s="9" t="s">
        <v>6</v>
      </c>
      <c r="E19" s="14" t="s">
        <v>36</v>
      </c>
      <c r="F19" s="9">
        <v>1</v>
      </c>
      <c r="G19" s="9">
        <v>1</v>
      </c>
      <c r="H19" s="9">
        <v>1</v>
      </c>
      <c r="I19" s="9">
        <v>1</v>
      </c>
      <c r="J19" s="9">
        <v>2</v>
      </c>
      <c r="K19" s="9">
        <v>0</v>
      </c>
    </row>
    <row r="20" spans="1:11" ht="15.75" thickBot="1" x14ac:dyDescent="0.3">
      <c r="A20" s="16"/>
      <c r="B20" s="16"/>
      <c r="C20" s="16"/>
      <c r="D20" s="9" t="s">
        <v>7</v>
      </c>
      <c r="E20" s="14" t="s">
        <v>37</v>
      </c>
      <c r="F20" s="9" t="s">
        <v>10</v>
      </c>
      <c r="G20" s="9" t="s">
        <v>10</v>
      </c>
      <c r="H20" s="9" t="s">
        <v>10</v>
      </c>
      <c r="I20" s="9" t="s">
        <v>10</v>
      </c>
      <c r="J20" s="9" t="s">
        <v>10</v>
      </c>
      <c r="K20" s="9" t="s">
        <v>10</v>
      </c>
    </row>
    <row r="21" spans="1:11" ht="15.75" thickBot="1" x14ac:dyDescent="0.3">
      <c r="A21" s="16"/>
      <c r="B21" s="16"/>
      <c r="C21" s="16"/>
      <c r="D21" s="9" t="s">
        <v>28</v>
      </c>
      <c r="E21" s="14" t="s">
        <v>38</v>
      </c>
      <c r="F21" s="9">
        <v>1</v>
      </c>
      <c r="G21" s="9">
        <v>1</v>
      </c>
      <c r="H21" s="9">
        <v>1</v>
      </c>
      <c r="I21" s="9">
        <v>1</v>
      </c>
      <c r="J21" s="9">
        <v>2</v>
      </c>
      <c r="K21" s="9">
        <v>0</v>
      </c>
    </row>
    <row r="22" spans="1:11" ht="15.75" thickBot="1" x14ac:dyDescent="0.3">
      <c r="A22" s="16"/>
      <c r="B22" s="16"/>
      <c r="C22" s="16" t="s">
        <v>29</v>
      </c>
      <c r="D22" s="9" t="s">
        <v>5</v>
      </c>
      <c r="E22" s="14" t="s">
        <v>35</v>
      </c>
      <c r="F22" s="9">
        <v>1</v>
      </c>
      <c r="G22" s="9">
        <v>1</v>
      </c>
      <c r="H22" s="9">
        <v>1</v>
      </c>
      <c r="I22" s="9">
        <v>1</v>
      </c>
      <c r="J22" s="9">
        <v>2</v>
      </c>
      <c r="K22" s="9">
        <v>0</v>
      </c>
    </row>
    <row r="23" spans="1:11" ht="15.75" thickBot="1" x14ac:dyDescent="0.3">
      <c r="A23" s="16"/>
      <c r="B23" s="16"/>
      <c r="C23" s="16"/>
      <c r="D23" s="9" t="s">
        <v>6</v>
      </c>
      <c r="E23" s="14" t="s">
        <v>36</v>
      </c>
      <c r="F23" s="9">
        <v>1</v>
      </c>
      <c r="G23" s="9">
        <v>1</v>
      </c>
      <c r="H23" s="9">
        <v>1</v>
      </c>
      <c r="I23" s="9">
        <v>1</v>
      </c>
      <c r="J23" s="9">
        <v>2</v>
      </c>
      <c r="K23" s="9">
        <v>0</v>
      </c>
    </row>
    <row r="24" spans="1:11" ht="15.75" thickBot="1" x14ac:dyDescent="0.3">
      <c r="A24" s="16"/>
      <c r="B24" s="16"/>
      <c r="C24" s="16"/>
      <c r="D24" s="9" t="s">
        <v>7</v>
      </c>
      <c r="E24" s="14" t="s">
        <v>37</v>
      </c>
      <c r="F24" s="9" t="s">
        <v>10</v>
      </c>
      <c r="G24" s="9" t="s">
        <v>10</v>
      </c>
      <c r="H24" s="9" t="s">
        <v>10</v>
      </c>
      <c r="I24" s="9" t="s">
        <v>10</v>
      </c>
      <c r="J24" s="9" t="s">
        <v>10</v>
      </c>
      <c r="K24" s="9" t="s">
        <v>10</v>
      </c>
    </row>
    <row r="25" spans="1:11" ht="15.75" thickBot="1" x14ac:dyDescent="0.3">
      <c r="A25" s="16"/>
      <c r="B25" s="16"/>
      <c r="C25" s="16"/>
      <c r="D25" s="9" t="s">
        <v>28</v>
      </c>
      <c r="E25" s="14" t="s">
        <v>38</v>
      </c>
      <c r="F25" s="9">
        <v>1</v>
      </c>
      <c r="G25" s="9">
        <v>2</v>
      </c>
      <c r="H25" s="9">
        <v>1</v>
      </c>
      <c r="I25" s="9">
        <v>1</v>
      </c>
      <c r="J25" s="9">
        <v>1</v>
      </c>
      <c r="K25" s="9">
        <v>0</v>
      </c>
    </row>
    <row r="26" spans="1:11" ht="15.75" thickBot="1" x14ac:dyDescent="0.3">
      <c r="A26" s="16"/>
      <c r="B26" s="16"/>
      <c r="C26" s="16" t="s">
        <v>30</v>
      </c>
      <c r="D26" s="9" t="s">
        <v>5</v>
      </c>
      <c r="E26" s="14" t="s">
        <v>35</v>
      </c>
      <c r="F26" s="9">
        <v>2</v>
      </c>
      <c r="G26" s="9">
        <v>2</v>
      </c>
      <c r="H26" s="9">
        <v>1</v>
      </c>
      <c r="I26" s="9">
        <v>1</v>
      </c>
      <c r="J26" s="9">
        <v>2</v>
      </c>
      <c r="K26" s="9">
        <v>0</v>
      </c>
    </row>
    <row r="27" spans="1:11" ht="15.75" thickBot="1" x14ac:dyDescent="0.3">
      <c r="A27" s="16"/>
      <c r="B27" s="16"/>
      <c r="C27" s="16"/>
      <c r="D27" s="9" t="s">
        <v>6</v>
      </c>
      <c r="E27" s="14" t="s">
        <v>36</v>
      </c>
      <c r="F27" s="9">
        <v>2</v>
      </c>
      <c r="G27" s="9">
        <v>2</v>
      </c>
      <c r="H27" s="9">
        <v>1</v>
      </c>
      <c r="I27" s="9">
        <v>1</v>
      </c>
      <c r="J27" s="9">
        <v>2</v>
      </c>
      <c r="K27" s="9">
        <v>0</v>
      </c>
    </row>
    <row r="28" spans="1:11" ht="15.75" thickBot="1" x14ac:dyDescent="0.3">
      <c r="A28" s="16"/>
      <c r="B28" s="16"/>
      <c r="C28" s="16"/>
      <c r="D28" s="9" t="s">
        <v>7</v>
      </c>
      <c r="E28" s="14" t="s">
        <v>37</v>
      </c>
      <c r="F28" s="9" t="s">
        <v>10</v>
      </c>
      <c r="G28" s="9" t="s">
        <v>10</v>
      </c>
      <c r="H28" s="9" t="s">
        <v>10</v>
      </c>
      <c r="I28" s="9" t="s">
        <v>10</v>
      </c>
      <c r="J28" s="9" t="s">
        <v>10</v>
      </c>
      <c r="K28" s="9" t="s">
        <v>10</v>
      </c>
    </row>
    <row r="29" spans="1:11" ht="15.75" thickBot="1" x14ac:dyDescent="0.3">
      <c r="A29" s="16"/>
      <c r="B29" s="16"/>
      <c r="C29" s="16"/>
      <c r="D29" s="9" t="s">
        <v>28</v>
      </c>
      <c r="E29" s="14" t="s">
        <v>38</v>
      </c>
      <c r="F29" s="9">
        <v>2</v>
      </c>
      <c r="G29" s="9">
        <v>2</v>
      </c>
      <c r="H29" s="9">
        <v>1</v>
      </c>
      <c r="I29" s="9">
        <v>1</v>
      </c>
      <c r="J29" s="9">
        <v>1</v>
      </c>
      <c r="K29" s="9">
        <v>0</v>
      </c>
    </row>
    <row r="30" spans="1:11" ht="15.75" thickBot="1" x14ac:dyDescent="0.3">
      <c r="A30" s="16"/>
      <c r="B30" s="16"/>
      <c r="C30" s="16" t="s">
        <v>39</v>
      </c>
      <c r="D30" s="10" t="s">
        <v>5</v>
      </c>
      <c r="E30" s="14" t="s">
        <v>35</v>
      </c>
      <c r="F30" s="10">
        <v>2</v>
      </c>
      <c r="G30" s="10">
        <v>2</v>
      </c>
      <c r="H30" s="10">
        <v>1</v>
      </c>
      <c r="I30" s="10">
        <v>1</v>
      </c>
      <c r="J30" s="10">
        <v>0</v>
      </c>
      <c r="K30" s="10">
        <v>0</v>
      </c>
    </row>
    <row r="31" spans="1:11" ht="15.75" thickBot="1" x14ac:dyDescent="0.3">
      <c r="A31" s="16"/>
      <c r="B31" s="16"/>
      <c r="C31" s="16"/>
      <c r="D31" s="10" t="s">
        <v>6</v>
      </c>
      <c r="E31" s="14" t="s">
        <v>36</v>
      </c>
      <c r="F31" s="10">
        <v>2</v>
      </c>
      <c r="G31" s="10">
        <v>2</v>
      </c>
      <c r="H31" s="10">
        <v>1</v>
      </c>
      <c r="I31" s="10">
        <v>1</v>
      </c>
      <c r="J31" s="10">
        <v>0</v>
      </c>
      <c r="K31" s="10">
        <v>0</v>
      </c>
    </row>
    <row r="32" spans="1:11" ht="15.75" thickBot="1" x14ac:dyDescent="0.3">
      <c r="A32" s="16"/>
      <c r="B32" s="16"/>
      <c r="C32" s="16"/>
      <c r="D32" s="10" t="s">
        <v>7</v>
      </c>
      <c r="E32" s="14" t="s">
        <v>37</v>
      </c>
      <c r="F32" s="10" t="s">
        <v>10</v>
      </c>
      <c r="G32" s="10" t="s">
        <v>10</v>
      </c>
      <c r="H32" s="10" t="s">
        <v>10</v>
      </c>
      <c r="I32" s="10" t="s">
        <v>10</v>
      </c>
      <c r="J32" s="10" t="s">
        <v>10</v>
      </c>
      <c r="K32" s="10" t="s">
        <v>10</v>
      </c>
    </row>
    <row r="33" spans="1:11" ht="15.75" thickBot="1" x14ac:dyDescent="0.3">
      <c r="A33" s="16"/>
      <c r="B33" s="16"/>
      <c r="C33" s="16"/>
      <c r="D33" s="10" t="s">
        <v>28</v>
      </c>
      <c r="E33" s="14" t="s">
        <v>38</v>
      </c>
      <c r="F33" s="10">
        <v>2</v>
      </c>
      <c r="G33" s="10">
        <v>2</v>
      </c>
      <c r="H33" s="10">
        <v>1</v>
      </c>
      <c r="I33" s="10">
        <v>1</v>
      </c>
      <c r="J33" s="10">
        <v>0</v>
      </c>
      <c r="K33" s="10">
        <v>0</v>
      </c>
    </row>
    <row r="34" spans="1:11" ht="15.75" thickBot="1" x14ac:dyDescent="0.3">
      <c r="A34" s="16"/>
      <c r="B34" s="16" t="s">
        <v>8</v>
      </c>
      <c r="C34" s="16" t="s">
        <v>4</v>
      </c>
      <c r="D34" s="9" t="s">
        <v>5</v>
      </c>
      <c r="E34" s="14" t="s">
        <v>35</v>
      </c>
      <c r="F34" s="9" t="s">
        <v>10</v>
      </c>
      <c r="G34" s="9" t="s">
        <v>10</v>
      </c>
      <c r="H34" s="9" t="s">
        <v>10</v>
      </c>
      <c r="I34" s="9" t="s">
        <v>10</v>
      </c>
      <c r="J34" s="9" t="s">
        <v>10</v>
      </c>
      <c r="K34" s="9" t="s">
        <v>10</v>
      </c>
    </row>
    <row r="35" spans="1:11" ht="15.75" thickBot="1" x14ac:dyDescent="0.3">
      <c r="A35" s="16"/>
      <c r="B35" s="16"/>
      <c r="C35" s="16"/>
      <c r="D35" s="9" t="s">
        <v>6</v>
      </c>
      <c r="E35" s="14" t="s">
        <v>36</v>
      </c>
      <c r="F35" s="9" t="s">
        <v>10</v>
      </c>
      <c r="G35" s="9" t="s">
        <v>10</v>
      </c>
      <c r="H35" s="9" t="s">
        <v>10</v>
      </c>
      <c r="I35" s="9" t="s">
        <v>10</v>
      </c>
      <c r="J35" s="9" t="s">
        <v>10</v>
      </c>
      <c r="K35" s="9" t="s">
        <v>10</v>
      </c>
    </row>
    <row r="36" spans="1:11" ht="15.75" thickBot="1" x14ac:dyDescent="0.3">
      <c r="A36" s="16"/>
      <c r="B36" s="16"/>
      <c r="C36" s="16"/>
      <c r="D36" s="9" t="s">
        <v>7</v>
      </c>
      <c r="E36" s="14" t="s">
        <v>37</v>
      </c>
      <c r="F36" s="9">
        <v>0</v>
      </c>
      <c r="G36" s="9">
        <v>2</v>
      </c>
      <c r="H36" s="9">
        <v>1</v>
      </c>
      <c r="I36" s="9">
        <v>1</v>
      </c>
      <c r="J36" s="9">
        <v>1</v>
      </c>
      <c r="K36" s="9">
        <v>0</v>
      </c>
    </row>
    <row r="37" spans="1:11" ht="15.75" thickBot="1" x14ac:dyDescent="0.3">
      <c r="A37" s="16"/>
      <c r="B37" s="16"/>
      <c r="C37" s="16"/>
      <c r="D37" s="9" t="s">
        <v>28</v>
      </c>
      <c r="E37" s="14" t="s">
        <v>38</v>
      </c>
      <c r="F37" s="9">
        <v>0</v>
      </c>
      <c r="G37" s="9">
        <v>0</v>
      </c>
      <c r="H37" s="9">
        <v>1</v>
      </c>
      <c r="I37" s="9">
        <v>1</v>
      </c>
      <c r="J37" s="9">
        <v>1</v>
      </c>
      <c r="K37" s="9">
        <v>0</v>
      </c>
    </row>
    <row r="38" spans="1:11" ht="15.75" thickBot="1" x14ac:dyDescent="0.3">
      <c r="A38" s="16"/>
      <c r="B38" s="16"/>
      <c r="C38" s="16" t="s">
        <v>29</v>
      </c>
      <c r="D38" s="9" t="s">
        <v>5</v>
      </c>
      <c r="E38" s="14" t="s">
        <v>35</v>
      </c>
      <c r="F38" s="9" t="s">
        <v>10</v>
      </c>
      <c r="G38" s="9" t="s">
        <v>10</v>
      </c>
      <c r="H38" s="9" t="s">
        <v>10</v>
      </c>
      <c r="I38" s="9" t="s">
        <v>10</v>
      </c>
      <c r="J38" s="9" t="s">
        <v>10</v>
      </c>
      <c r="K38" s="9" t="s">
        <v>10</v>
      </c>
    </row>
    <row r="39" spans="1:11" ht="15.75" thickBot="1" x14ac:dyDescent="0.3">
      <c r="A39" s="16"/>
      <c r="B39" s="16"/>
      <c r="C39" s="16"/>
      <c r="D39" s="9" t="s">
        <v>6</v>
      </c>
      <c r="E39" s="14" t="s">
        <v>36</v>
      </c>
      <c r="F39" s="9" t="s">
        <v>10</v>
      </c>
      <c r="G39" s="9" t="s">
        <v>10</v>
      </c>
      <c r="H39" s="9" t="s">
        <v>10</v>
      </c>
      <c r="I39" s="9" t="s">
        <v>10</v>
      </c>
      <c r="J39" s="9" t="s">
        <v>10</v>
      </c>
      <c r="K39" s="9" t="s">
        <v>10</v>
      </c>
    </row>
    <row r="40" spans="1:11" ht="15.75" thickBot="1" x14ac:dyDescent="0.3">
      <c r="A40" s="16"/>
      <c r="B40" s="16"/>
      <c r="C40" s="16"/>
      <c r="D40" s="9" t="s">
        <v>7</v>
      </c>
      <c r="E40" s="14" t="s">
        <v>37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</row>
    <row r="41" spans="1:11" ht="15.75" thickBot="1" x14ac:dyDescent="0.3">
      <c r="A41" s="16"/>
      <c r="B41" s="16"/>
      <c r="C41" s="16"/>
      <c r="D41" s="9" t="s">
        <v>28</v>
      </c>
      <c r="E41" s="14" t="s">
        <v>38</v>
      </c>
      <c r="F41" s="9">
        <v>2</v>
      </c>
      <c r="G41" s="9">
        <v>2</v>
      </c>
      <c r="H41" s="9">
        <v>1</v>
      </c>
      <c r="I41" s="9">
        <v>1</v>
      </c>
      <c r="J41" s="9">
        <v>1</v>
      </c>
      <c r="K41" s="9">
        <v>0</v>
      </c>
    </row>
    <row r="42" spans="1:11" ht="15.75" thickBot="1" x14ac:dyDescent="0.3">
      <c r="A42" s="16"/>
      <c r="B42" s="16"/>
      <c r="C42" s="16" t="s">
        <v>31</v>
      </c>
      <c r="D42" s="9" t="s">
        <v>5</v>
      </c>
      <c r="E42" s="14" t="s">
        <v>35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</row>
    <row r="43" spans="1:11" ht="15.75" thickBot="1" x14ac:dyDescent="0.3">
      <c r="A43" s="16"/>
      <c r="B43" s="16"/>
      <c r="C43" s="16"/>
      <c r="D43" s="9" t="s">
        <v>6</v>
      </c>
      <c r="E43" s="14" t="s">
        <v>36</v>
      </c>
      <c r="F43" s="9" t="s">
        <v>10</v>
      </c>
      <c r="G43" s="9" t="s">
        <v>10</v>
      </c>
      <c r="H43" s="9" t="s">
        <v>10</v>
      </c>
      <c r="I43" s="9" t="s">
        <v>10</v>
      </c>
      <c r="J43" s="9" t="s">
        <v>10</v>
      </c>
      <c r="K43" s="9" t="s">
        <v>10</v>
      </c>
    </row>
    <row r="44" spans="1:11" ht="15.75" thickBot="1" x14ac:dyDescent="0.3">
      <c r="A44" s="16"/>
      <c r="B44" s="16"/>
      <c r="C44" s="16"/>
      <c r="D44" s="9" t="s">
        <v>7</v>
      </c>
      <c r="E44" s="14" t="s">
        <v>37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</row>
    <row r="45" spans="1:11" ht="15.75" thickBot="1" x14ac:dyDescent="0.3">
      <c r="A45" s="16"/>
      <c r="B45" s="16"/>
      <c r="C45" s="16"/>
      <c r="D45" s="9" t="s">
        <v>28</v>
      </c>
      <c r="E45" s="14" t="s">
        <v>38</v>
      </c>
      <c r="F45" s="9">
        <v>0</v>
      </c>
      <c r="G45" s="9">
        <v>2</v>
      </c>
      <c r="H45" s="9">
        <v>1</v>
      </c>
      <c r="I45" s="9">
        <v>1</v>
      </c>
      <c r="J45" s="9">
        <v>1</v>
      </c>
      <c r="K45" s="9">
        <v>0</v>
      </c>
    </row>
    <row r="46" spans="1:11" ht="15.75" thickBot="1" x14ac:dyDescent="0.3">
      <c r="A46" s="16"/>
      <c r="B46" s="16"/>
      <c r="C46" s="16" t="s">
        <v>40</v>
      </c>
      <c r="D46" s="10" t="s">
        <v>5</v>
      </c>
      <c r="E46" s="14" t="s">
        <v>35</v>
      </c>
      <c r="F46" s="10" t="s">
        <v>10</v>
      </c>
      <c r="G46" s="10" t="s">
        <v>10</v>
      </c>
      <c r="H46" s="10" t="s">
        <v>10</v>
      </c>
      <c r="I46" s="10" t="s">
        <v>10</v>
      </c>
      <c r="J46" s="10" t="s">
        <v>10</v>
      </c>
      <c r="K46" s="10" t="s">
        <v>10</v>
      </c>
    </row>
    <row r="47" spans="1:11" ht="15.75" thickBot="1" x14ac:dyDescent="0.3">
      <c r="A47" s="16"/>
      <c r="B47" s="16"/>
      <c r="C47" s="16"/>
      <c r="D47" s="10" t="s">
        <v>6</v>
      </c>
      <c r="E47" s="14" t="s">
        <v>36</v>
      </c>
      <c r="F47" s="10" t="s">
        <v>10</v>
      </c>
      <c r="G47" s="10" t="s">
        <v>10</v>
      </c>
      <c r="H47" s="10" t="s">
        <v>10</v>
      </c>
      <c r="I47" s="10" t="s">
        <v>10</v>
      </c>
      <c r="J47" s="10" t="s">
        <v>10</v>
      </c>
      <c r="K47" s="10" t="s">
        <v>10</v>
      </c>
    </row>
    <row r="48" spans="1:11" ht="15.75" thickBot="1" x14ac:dyDescent="0.3">
      <c r="A48" s="16"/>
      <c r="B48" s="16"/>
      <c r="C48" s="16"/>
      <c r="D48" s="10" t="s">
        <v>7</v>
      </c>
      <c r="E48" s="14" t="s">
        <v>37</v>
      </c>
      <c r="F48" s="10">
        <v>0</v>
      </c>
      <c r="G48" s="10">
        <v>0</v>
      </c>
      <c r="H48" s="10">
        <v>0</v>
      </c>
      <c r="I48" s="10">
        <v>1</v>
      </c>
      <c r="J48" s="10">
        <v>0</v>
      </c>
      <c r="K48" s="10">
        <v>0</v>
      </c>
    </row>
    <row r="49" spans="1:11" ht="15.75" thickBot="1" x14ac:dyDescent="0.3">
      <c r="A49" s="16"/>
      <c r="B49" s="16"/>
      <c r="C49" s="16"/>
      <c r="D49" s="10" t="s">
        <v>28</v>
      </c>
      <c r="E49" s="14" t="s">
        <v>38</v>
      </c>
      <c r="F49" s="10">
        <v>0</v>
      </c>
      <c r="G49" s="10">
        <v>0</v>
      </c>
      <c r="H49" s="10">
        <v>0</v>
      </c>
      <c r="I49" s="10">
        <v>1</v>
      </c>
      <c r="J49" s="10">
        <v>0</v>
      </c>
      <c r="K49" s="10">
        <v>0</v>
      </c>
    </row>
    <row r="50" spans="1:11" ht="15.75" thickBot="1" x14ac:dyDescent="0.3">
      <c r="A50" s="16"/>
      <c r="B50" s="16" t="s">
        <v>9</v>
      </c>
      <c r="C50" s="16" t="s">
        <v>4</v>
      </c>
      <c r="D50" s="9" t="s">
        <v>5</v>
      </c>
      <c r="E50" s="14" t="s">
        <v>35</v>
      </c>
      <c r="F50" s="9" t="s">
        <v>10</v>
      </c>
      <c r="G50" s="9" t="s">
        <v>10</v>
      </c>
      <c r="H50" s="9" t="s">
        <v>10</v>
      </c>
      <c r="I50" s="9" t="s">
        <v>10</v>
      </c>
      <c r="J50" s="9" t="s">
        <v>10</v>
      </c>
      <c r="K50" s="9" t="s">
        <v>10</v>
      </c>
    </row>
    <row r="51" spans="1:11" ht="15.75" thickBot="1" x14ac:dyDescent="0.3">
      <c r="A51" s="16"/>
      <c r="B51" s="16"/>
      <c r="C51" s="16"/>
      <c r="D51" s="9" t="s">
        <v>6</v>
      </c>
      <c r="E51" s="14" t="s">
        <v>36</v>
      </c>
      <c r="F51" s="9">
        <v>0</v>
      </c>
      <c r="G51" s="9">
        <v>1</v>
      </c>
      <c r="H51" s="9">
        <v>1</v>
      </c>
      <c r="I51" s="9">
        <v>0</v>
      </c>
      <c r="J51" s="9">
        <v>0</v>
      </c>
      <c r="K51" s="9">
        <v>2</v>
      </c>
    </row>
    <row r="52" spans="1:11" ht="15.75" thickBot="1" x14ac:dyDescent="0.3">
      <c r="A52" s="16"/>
      <c r="B52" s="16"/>
      <c r="C52" s="16"/>
      <c r="D52" s="9" t="s">
        <v>7</v>
      </c>
      <c r="E52" s="14" t="s">
        <v>37</v>
      </c>
      <c r="F52" s="9" t="s">
        <v>10</v>
      </c>
      <c r="G52" s="9" t="s">
        <v>10</v>
      </c>
      <c r="H52" s="9" t="s">
        <v>10</v>
      </c>
      <c r="I52" s="9" t="s">
        <v>10</v>
      </c>
      <c r="J52" s="9" t="s">
        <v>10</v>
      </c>
      <c r="K52" s="9" t="s">
        <v>10</v>
      </c>
    </row>
    <row r="53" spans="1:11" ht="15.75" thickBot="1" x14ac:dyDescent="0.3">
      <c r="A53" s="16"/>
      <c r="B53" s="16"/>
      <c r="C53" s="16"/>
      <c r="D53" s="9" t="s">
        <v>28</v>
      </c>
      <c r="E53" s="14" t="s">
        <v>38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2</v>
      </c>
    </row>
    <row r="54" spans="1:11" ht="15.75" thickBot="1" x14ac:dyDescent="0.3">
      <c r="A54" s="16"/>
      <c r="B54" s="16"/>
      <c r="C54" s="16" t="s">
        <v>29</v>
      </c>
      <c r="D54" s="9" t="s">
        <v>5</v>
      </c>
      <c r="E54" s="14" t="s">
        <v>35</v>
      </c>
      <c r="F54" s="9" t="s">
        <v>10</v>
      </c>
      <c r="G54" s="9" t="s">
        <v>10</v>
      </c>
      <c r="H54" s="9" t="s">
        <v>10</v>
      </c>
      <c r="I54" s="9" t="s">
        <v>10</v>
      </c>
      <c r="J54" s="9" t="s">
        <v>10</v>
      </c>
      <c r="K54" s="9" t="s">
        <v>10</v>
      </c>
    </row>
    <row r="55" spans="1:11" ht="15.75" thickBot="1" x14ac:dyDescent="0.3">
      <c r="A55" s="16"/>
      <c r="B55" s="16"/>
      <c r="C55" s="16"/>
      <c r="D55" s="9" t="s">
        <v>6</v>
      </c>
      <c r="E55" s="14" t="s">
        <v>36</v>
      </c>
      <c r="F55" s="9">
        <v>1</v>
      </c>
      <c r="G55" s="9">
        <v>1</v>
      </c>
      <c r="H55" s="9">
        <v>1</v>
      </c>
      <c r="I55" s="9">
        <v>2</v>
      </c>
      <c r="J55" s="9">
        <v>2</v>
      </c>
      <c r="K55" s="9">
        <v>2</v>
      </c>
    </row>
    <row r="56" spans="1:11" ht="15.75" thickBot="1" x14ac:dyDescent="0.3">
      <c r="A56" s="16"/>
      <c r="B56" s="16"/>
      <c r="C56" s="16"/>
      <c r="D56" s="9" t="s">
        <v>7</v>
      </c>
      <c r="E56" s="14" t="s">
        <v>37</v>
      </c>
      <c r="F56" s="9" t="s">
        <v>10</v>
      </c>
      <c r="G56" s="9" t="s">
        <v>10</v>
      </c>
      <c r="H56" s="9" t="s">
        <v>10</v>
      </c>
      <c r="I56" s="9" t="s">
        <v>10</v>
      </c>
      <c r="J56" s="9" t="s">
        <v>10</v>
      </c>
      <c r="K56" s="9" t="s">
        <v>10</v>
      </c>
    </row>
    <row r="57" spans="1:11" ht="15.75" thickBot="1" x14ac:dyDescent="0.3">
      <c r="A57" s="16"/>
      <c r="B57" s="16"/>
      <c r="C57" s="16"/>
      <c r="D57" s="9" t="s">
        <v>28</v>
      </c>
      <c r="E57" s="14" t="s">
        <v>38</v>
      </c>
      <c r="F57" s="9">
        <v>2</v>
      </c>
      <c r="G57" s="9">
        <v>2</v>
      </c>
      <c r="H57" s="9">
        <v>2</v>
      </c>
      <c r="I57" s="9">
        <v>2</v>
      </c>
      <c r="J57" s="9">
        <v>1</v>
      </c>
      <c r="K57" s="9">
        <v>2</v>
      </c>
    </row>
    <row r="58" spans="1:11" ht="15.75" thickBot="1" x14ac:dyDescent="0.3">
      <c r="A58" s="16"/>
      <c r="B58" s="16"/>
      <c r="C58" s="16" t="s">
        <v>32</v>
      </c>
      <c r="D58" s="9" t="s">
        <v>5</v>
      </c>
      <c r="E58" s="14" t="s">
        <v>35</v>
      </c>
      <c r="F58" s="9" t="s">
        <v>10</v>
      </c>
      <c r="G58" s="9" t="s">
        <v>10</v>
      </c>
      <c r="H58" s="9" t="s">
        <v>10</v>
      </c>
      <c r="I58" s="9" t="s">
        <v>10</v>
      </c>
      <c r="J58" s="9" t="s">
        <v>10</v>
      </c>
      <c r="K58" s="9" t="s">
        <v>10</v>
      </c>
    </row>
    <row r="59" spans="1:11" ht="15.75" thickBot="1" x14ac:dyDescent="0.3">
      <c r="A59" s="16"/>
      <c r="B59" s="16"/>
      <c r="C59" s="16"/>
      <c r="D59" s="9" t="s">
        <v>6</v>
      </c>
      <c r="E59" s="14" t="s">
        <v>36</v>
      </c>
      <c r="F59" s="9">
        <v>0</v>
      </c>
      <c r="G59" s="9">
        <v>1</v>
      </c>
      <c r="H59" s="9">
        <v>1</v>
      </c>
      <c r="I59" s="9">
        <v>2</v>
      </c>
      <c r="J59" s="9">
        <v>2</v>
      </c>
      <c r="K59" s="9">
        <v>2</v>
      </c>
    </row>
    <row r="60" spans="1:11" ht="15.75" thickBot="1" x14ac:dyDescent="0.3">
      <c r="A60" s="16"/>
      <c r="B60" s="16"/>
      <c r="C60" s="16"/>
      <c r="D60" s="9" t="s">
        <v>7</v>
      </c>
      <c r="E60" s="14" t="s">
        <v>37</v>
      </c>
      <c r="F60" s="9" t="s">
        <v>10</v>
      </c>
      <c r="G60" s="9" t="s">
        <v>10</v>
      </c>
      <c r="H60" s="9" t="s">
        <v>10</v>
      </c>
      <c r="I60" s="9" t="s">
        <v>10</v>
      </c>
      <c r="J60" s="9" t="s">
        <v>10</v>
      </c>
      <c r="K60" s="9" t="s">
        <v>10</v>
      </c>
    </row>
    <row r="61" spans="1:11" ht="15.75" thickBot="1" x14ac:dyDescent="0.3">
      <c r="A61" s="16"/>
      <c r="B61" s="16"/>
      <c r="C61" s="16"/>
      <c r="D61" s="9" t="s">
        <v>28</v>
      </c>
      <c r="E61" s="14" t="s">
        <v>38</v>
      </c>
      <c r="F61" s="9">
        <v>0</v>
      </c>
      <c r="G61" s="9">
        <v>2</v>
      </c>
      <c r="H61" s="9">
        <v>2</v>
      </c>
      <c r="I61" s="9">
        <v>2</v>
      </c>
      <c r="J61" s="9">
        <v>1</v>
      </c>
      <c r="K61" s="9">
        <v>2</v>
      </c>
    </row>
    <row r="62" spans="1:11" ht="15.75" thickBot="1" x14ac:dyDescent="0.3">
      <c r="A62" s="16"/>
      <c r="B62" s="16"/>
      <c r="C62" s="16" t="s">
        <v>41</v>
      </c>
      <c r="D62" s="10" t="s">
        <v>5</v>
      </c>
      <c r="E62" s="14" t="s">
        <v>35</v>
      </c>
      <c r="F62" s="10" t="s">
        <v>10</v>
      </c>
      <c r="G62" s="10" t="s">
        <v>10</v>
      </c>
      <c r="H62" s="10" t="s">
        <v>10</v>
      </c>
      <c r="I62" s="10" t="s">
        <v>10</v>
      </c>
      <c r="J62" s="10" t="s">
        <v>10</v>
      </c>
      <c r="K62" s="10" t="s">
        <v>10</v>
      </c>
    </row>
    <row r="63" spans="1:11" ht="15.75" thickBot="1" x14ac:dyDescent="0.3">
      <c r="A63" s="16"/>
      <c r="B63" s="16"/>
      <c r="C63" s="16"/>
      <c r="D63" s="10" t="s">
        <v>6</v>
      </c>
      <c r="E63" s="14" t="s">
        <v>36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</row>
    <row r="64" spans="1:11" ht="15.75" thickBot="1" x14ac:dyDescent="0.3">
      <c r="A64" s="16"/>
      <c r="B64" s="16"/>
      <c r="C64" s="16"/>
      <c r="D64" s="10" t="s">
        <v>7</v>
      </c>
      <c r="E64" s="14" t="s">
        <v>37</v>
      </c>
      <c r="F64" s="10" t="s">
        <v>10</v>
      </c>
      <c r="G64" s="10" t="s">
        <v>10</v>
      </c>
      <c r="H64" s="10" t="s">
        <v>10</v>
      </c>
      <c r="I64" s="10" t="s">
        <v>10</v>
      </c>
      <c r="J64" s="10" t="s">
        <v>10</v>
      </c>
      <c r="K64" s="10" t="s">
        <v>10</v>
      </c>
    </row>
    <row r="65" spans="1:11" ht="15.75" thickBot="1" x14ac:dyDescent="0.3">
      <c r="A65" s="16"/>
      <c r="B65" s="16"/>
      <c r="C65" s="16"/>
      <c r="D65" s="10" t="s">
        <v>28</v>
      </c>
      <c r="E65" s="14" t="s">
        <v>38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1</v>
      </c>
    </row>
    <row r="66" spans="1:11" ht="15.75" thickBot="1" x14ac:dyDescent="0.3">
      <c r="A66" s="16" t="s">
        <v>27</v>
      </c>
      <c r="B66" s="16" t="s">
        <v>4</v>
      </c>
      <c r="C66" s="16" t="s">
        <v>4</v>
      </c>
      <c r="D66" s="9" t="s">
        <v>5</v>
      </c>
      <c r="E66" s="14" t="s">
        <v>35</v>
      </c>
      <c r="F66" s="9">
        <v>0</v>
      </c>
      <c r="G66" s="9">
        <v>1</v>
      </c>
      <c r="H66" s="9">
        <v>1</v>
      </c>
      <c r="I66" s="9">
        <v>2</v>
      </c>
      <c r="J66" s="9">
        <v>2</v>
      </c>
      <c r="K66" s="9">
        <v>0</v>
      </c>
    </row>
    <row r="67" spans="1:11" ht="15.75" thickBot="1" x14ac:dyDescent="0.3">
      <c r="A67" s="16"/>
      <c r="B67" s="16"/>
      <c r="C67" s="16"/>
      <c r="D67" s="9" t="s">
        <v>6</v>
      </c>
      <c r="E67" s="14" t="s">
        <v>36</v>
      </c>
      <c r="F67" s="9">
        <v>0</v>
      </c>
      <c r="G67" s="9">
        <v>1</v>
      </c>
      <c r="H67" s="9">
        <v>1</v>
      </c>
      <c r="I67" s="9">
        <v>2</v>
      </c>
      <c r="J67" s="9">
        <v>0</v>
      </c>
      <c r="K67" s="9">
        <v>0</v>
      </c>
    </row>
    <row r="68" spans="1:11" ht="15.75" thickBot="1" x14ac:dyDescent="0.3">
      <c r="A68" s="16"/>
      <c r="B68" s="16"/>
      <c r="C68" s="16"/>
      <c r="D68" s="9" t="s">
        <v>7</v>
      </c>
      <c r="E68" s="14" t="s">
        <v>37</v>
      </c>
      <c r="F68" s="9">
        <v>0</v>
      </c>
      <c r="G68" s="9">
        <v>0</v>
      </c>
      <c r="H68" s="9">
        <v>1</v>
      </c>
      <c r="I68" s="9">
        <v>2</v>
      </c>
      <c r="J68" s="9">
        <v>2</v>
      </c>
      <c r="K68" s="9">
        <v>0</v>
      </c>
    </row>
    <row r="69" spans="1:11" ht="15.75" thickBot="1" x14ac:dyDescent="0.3">
      <c r="A69" s="16"/>
      <c r="B69" s="16"/>
      <c r="C69" s="16"/>
      <c r="D69" s="9" t="s">
        <v>28</v>
      </c>
      <c r="E69" s="14" t="s">
        <v>38</v>
      </c>
      <c r="F69" s="9">
        <v>0</v>
      </c>
      <c r="G69" s="9">
        <v>0</v>
      </c>
      <c r="H69" s="9">
        <v>1</v>
      </c>
      <c r="I69" s="9">
        <v>2</v>
      </c>
      <c r="J69" s="9">
        <v>0</v>
      </c>
      <c r="K69" s="9">
        <v>0</v>
      </c>
    </row>
    <row r="70" spans="1:11" x14ac:dyDescent="0.25">
      <c r="A70" s="16"/>
      <c r="B70" s="16"/>
      <c r="C70" s="16" t="s">
        <v>10</v>
      </c>
      <c r="D70" s="9" t="s">
        <v>10</v>
      </c>
      <c r="E70" s="10" t="s">
        <v>10</v>
      </c>
      <c r="F70" s="9" t="s">
        <v>10</v>
      </c>
      <c r="G70" s="9" t="s">
        <v>10</v>
      </c>
      <c r="H70" s="9" t="s">
        <v>10</v>
      </c>
      <c r="I70" s="9" t="s">
        <v>10</v>
      </c>
      <c r="J70" s="9" t="s">
        <v>10</v>
      </c>
      <c r="K70" s="9" t="s">
        <v>10</v>
      </c>
    </row>
    <row r="71" spans="1:11" x14ac:dyDescent="0.25">
      <c r="A71" s="16"/>
      <c r="B71" s="16"/>
      <c r="C71" s="16"/>
      <c r="D71" s="9" t="s">
        <v>10</v>
      </c>
      <c r="E71" s="10" t="s">
        <v>10</v>
      </c>
      <c r="F71" s="9" t="s">
        <v>10</v>
      </c>
      <c r="G71" s="9" t="s">
        <v>10</v>
      </c>
      <c r="H71" s="9" t="s">
        <v>10</v>
      </c>
      <c r="I71" s="9" t="s">
        <v>10</v>
      </c>
      <c r="J71" s="9" t="s">
        <v>10</v>
      </c>
      <c r="K71" s="9" t="s">
        <v>10</v>
      </c>
    </row>
    <row r="72" spans="1:11" x14ac:dyDescent="0.25">
      <c r="A72" s="16"/>
      <c r="B72" s="16"/>
      <c r="C72" s="16"/>
      <c r="D72" s="9" t="s">
        <v>10</v>
      </c>
      <c r="E72" s="10" t="s">
        <v>10</v>
      </c>
      <c r="F72" s="9" t="s">
        <v>10</v>
      </c>
      <c r="G72" s="9" t="s">
        <v>10</v>
      </c>
      <c r="H72" s="9" t="s">
        <v>10</v>
      </c>
      <c r="I72" s="9" t="s">
        <v>10</v>
      </c>
      <c r="J72" s="9" t="s">
        <v>10</v>
      </c>
      <c r="K72" s="9" t="s">
        <v>10</v>
      </c>
    </row>
    <row r="73" spans="1:11" x14ac:dyDescent="0.25">
      <c r="A73" s="16"/>
      <c r="B73" s="16"/>
      <c r="C73" s="16"/>
      <c r="D73" s="9" t="s">
        <v>10</v>
      </c>
      <c r="E73" s="10" t="s">
        <v>10</v>
      </c>
      <c r="F73" s="9" t="s">
        <v>10</v>
      </c>
      <c r="G73" s="9" t="s">
        <v>10</v>
      </c>
      <c r="H73" s="9" t="s">
        <v>10</v>
      </c>
      <c r="I73" s="9" t="s">
        <v>10</v>
      </c>
      <c r="J73" s="9" t="s">
        <v>10</v>
      </c>
      <c r="K73" s="9" t="s">
        <v>10</v>
      </c>
    </row>
    <row r="74" spans="1:11" x14ac:dyDescent="0.25">
      <c r="A74" s="16"/>
      <c r="B74" s="16"/>
      <c r="C74" s="16" t="s">
        <v>10</v>
      </c>
      <c r="D74" s="9" t="s">
        <v>10</v>
      </c>
      <c r="E74" s="10" t="s">
        <v>10</v>
      </c>
      <c r="F74" s="9" t="s">
        <v>10</v>
      </c>
      <c r="G74" s="9" t="s">
        <v>10</v>
      </c>
      <c r="H74" s="9" t="s">
        <v>10</v>
      </c>
      <c r="I74" s="9" t="s">
        <v>10</v>
      </c>
      <c r="J74" s="9" t="s">
        <v>10</v>
      </c>
      <c r="K74" s="9" t="s">
        <v>10</v>
      </c>
    </row>
    <row r="75" spans="1:11" x14ac:dyDescent="0.25">
      <c r="A75" s="16"/>
      <c r="B75" s="16"/>
      <c r="C75" s="16"/>
      <c r="D75" s="9" t="s">
        <v>10</v>
      </c>
      <c r="E75" s="10" t="s">
        <v>10</v>
      </c>
      <c r="F75" s="9" t="s">
        <v>10</v>
      </c>
      <c r="G75" s="9" t="s">
        <v>10</v>
      </c>
      <c r="H75" s="9" t="s">
        <v>10</v>
      </c>
      <c r="I75" s="9" t="s">
        <v>10</v>
      </c>
      <c r="J75" s="9" t="s">
        <v>10</v>
      </c>
      <c r="K75" s="9" t="s">
        <v>10</v>
      </c>
    </row>
    <row r="76" spans="1:11" x14ac:dyDescent="0.25">
      <c r="A76" s="16"/>
      <c r="B76" s="16"/>
      <c r="C76" s="16"/>
      <c r="D76" s="9" t="s">
        <v>10</v>
      </c>
      <c r="E76" s="10" t="s">
        <v>10</v>
      </c>
      <c r="F76" s="9" t="s">
        <v>10</v>
      </c>
      <c r="G76" s="9" t="s">
        <v>10</v>
      </c>
      <c r="H76" s="9" t="s">
        <v>10</v>
      </c>
      <c r="I76" s="9" t="s">
        <v>10</v>
      </c>
      <c r="J76" s="9" t="s">
        <v>10</v>
      </c>
      <c r="K76" s="9" t="s">
        <v>10</v>
      </c>
    </row>
    <row r="77" spans="1:11" x14ac:dyDescent="0.25">
      <c r="A77" s="16"/>
      <c r="B77" s="16"/>
      <c r="C77" s="16"/>
      <c r="D77" s="9" t="s">
        <v>10</v>
      </c>
      <c r="E77" s="10" t="s">
        <v>10</v>
      </c>
      <c r="F77" s="9" t="s">
        <v>10</v>
      </c>
      <c r="G77" s="9" t="s">
        <v>10</v>
      </c>
      <c r="H77" s="9" t="s">
        <v>10</v>
      </c>
      <c r="I77" s="9" t="s">
        <v>10</v>
      </c>
      <c r="J77" s="9" t="s">
        <v>10</v>
      </c>
      <c r="K77" s="9" t="s">
        <v>10</v>
      </c>
    </row>
    <row r="78" spans="1:11" x14ac:dyDescent="0.25">
      <c r="A78" s="16"/>
      <c r="B78" s="16"/>
      <c r="C78" s="16" t="s">
        <v>10</v>
      </c>
      <c r="D78" s="10" t="s">
        <v>10</v>
      </c>
      <c r="E78" s="10" t="s">
        <v>10</v>
      </c>
      <c r="F78" s="10" t="s">
        <v>10</v>
      </c>
      <c r="G78" s="10" t="s">
        <v>10</v>
      </c>
      <c r="H78" s="10" t="s">
        <v>10</v>
      </c>
      <c r="I78" s="10" t="s">
        <v>10</v>
      </c>
      <c r="J78" s="10" t="s">
        <v>10</v>
      </c>
      <c r="K78" s="10" t="s">
        <v>10</v>
      </c>
    </row>
    <row r="79" spans="1:11" x14ac:dyDescent="0.25">
      <c r="A79" s="16"/>
      <c r="B79" s="16"/>
      <c r="C79" s="16"/>
      <c r="D79" s="10" t="s">
        <v>10</v>
      </c>
      <c r="E79" s="10" t="s">
        <v>10</v>
      </c>
      <c r="F79" s="10" t="s">
        <v>10</v>
      </c>
      <c r="G79" s="10" t="s">
        <v>10</v>
      </c>
      <c r="H79" s="10" t="s">
        <v>10</v>
      </c>
      <c r="I79" s="10" t="s">
        <v>10</v>
      </c>
      <c r="J79" s="10" t="s">
        <v>10</v>
      </c>
      <c r="K79" s="10" t="s">
        <v>10</v>
      </c>
    </row>
    <row r="80" spans="1:11" x14ac:dyDescent="0.25">
      <c r="A80" s="16"/>
      <c r="B80" s="16"/>
      <c r="C80" s="16"/>
      <c r="D80" s="10" t="s">
        <v>10</v>
      </c>
      <c r="E80" s="10" t="s">
        <v>10</v>
      </c>
      <c r="F80" s="10" t="s">
        <v>10</v>
      </c>
      <c r="G80" s="10" t="s">
        <v>10</v>
      </c>
      <c r="H80" s="10" t="s">
        <v>10</v>
      </c>
      <c r="I80" s="10" t="s">
        <v>10</v>
      </c>
      <c r="J80" s="10" t="s">
        <v>10</v>
      </c>
      <c r="K80" s="10" t="s">
        <v>10</v>
      </c>
    </row>
    <row r="81" spans="1:11" ht="15.75" thickBot="1" x14ac:dyDescent="0.3">
      <c r="A81" s="16"/>
      <c r="B81" s="16"/>
      <c r="C81" s="16"/>
      <c r="D81" s="10" t="s">
        <v>10</v>
      </c>
      <c r="E81" s="10" t="s">
        <v>10</v>
      </c>
      <c r="F81" s="10" t="s">
        <v>10</v>
      </c>
      <c r="G81" s="10" t="s">
        <v>10</v>
      </c>
      <c r="H81" s="10" t="s">
        <v>10</v>
      </c>
      <c r="I81" s="10" t="s">
        <v>10</v>
      </c>
      <c r="J81" s="10" t="s">
        <v>10</v>
      </c>
      <c r="K81" s="10" t="s">
        <v>10</v>
      </c>
    </row>
    <row r="82" spans="1:11" ht="15.75" thickBot="1" x14ac:dyDescent="0.3">
      <c r="A82" s="16"/>
      <c r="B82" s="16" t="s">
        <v>3</v>
      </c>
      <c r="C82" s="16" t="s">
        <v>4</v>
      </c>
      <c r="D82" s="9" t="s">
        <v>5</v>
      </c>
      <c r="E82" s="14" t="s">
        <v>35</v>
      </c>
      <c r="F82" s="9">
        <v>1</v>
      </c>
      <c r="G82" s="9">
        <v>1</v>
      </c>
      <c r="H82" s="9">
        <v>1</v>
      </c>
      <c r="I82" s="9">
        <v>1</v>
      </c>
      <c r="J82" s="9">
        <v>2</v>
      </c>
      <c r="K82" s="9">
        <v>0</v>
      </c>
    </row>
    <row r="83" spans="1:11" ht="15.75" thickBot="1" x14ac:dyDescent="0.3">
      <c r="A83" s="16"/>
      <c r="B83" s="16"/>
      <c r="C83" s="16"/>
      <c r="D83" s="9" t="s">
        <v>6</v>
      </c>
      <c r="E83" s="14" t="s">
        <v>36</v>
      </c>
      <c r="F83" s="9">
        <v>1</v>
      </c>
      <c r="G83" s="9">
        <v>1</v>
      </c>
      <c r="H83" s="9">
        <v>1</v>
      </c>
      <c r="I83" s="9">
        <v>1</v>
      </c>
      <c r="J83" s="9">
        <v>0</v>
      </c>
      <c r="K83" s="9">
        <v>0</v>
      </c>
    </row>
    <row r="84" spans="1:11" ht="15.75" thickBot="1" x14ac:dyDescent="0.3">
      <c r="A84" s="16"/>
      <c r="B84" s="16"/>
      <c r="C84" s="16"/>
      <c r="D84" s="9" t="s">
        <v>7</v>
      </c>
      <c r="E84" s="14" t="s">
        <v>37</v>
      </c>
      <c r="F84" s="9">
        <v>1</v>
      </c>
      <c r="G84" s="9">
        <v>1</v>
      </c>
      <c r="H84" s="9">
        <v>1</v>
      </c>
      <c r="I84" s="9">
        <v>1</v>
      </c>
      <c r="J84" s="9">
        <v>2</v>
      </c>
      <c r="K84" s="9">
        <v>0</v>
      </c>
    </row>
    <row r="85" spans="1:11" ht="15.75" thickBot="1" x14ac:dyDescent="0.3">
      <c r="A85" s="16"/>
      <c r="B85" s="16"/>
      <c r="C85" s="16"/>
      <c r="D85" s="9" t="s">
        <v>28</v>
      </c>
      <c r="E85" s="14" t="s">
        <v>38</v>
      </c>
      <c r="F85" s="9">
        <v>1</v>
      </c>
      <c r="G85" s="9">
        <v>1</v>
      </c>
      <c r="H85" s="9">
        <v>1</v>
      </c>
      <c r="I85" s="9">
        <v>1</v>
      </c>
      <c r="J85" s="9">
        <v>0</v>
      </c>
      <c r="K85" s="9">
        <v>0</v>
      </c>
    </row>
    <row r="86" spans="1:11" ht="15.75" thickBot="1" x14ac:dyDescent="0.3">
      <c r="A86" s="16"/>
      <c r="B86" s="16"/>
      <c r="C86" s="16" t="s">
        <v>29</v>
      </c>
      <c r="D86" s="9" t="s">
        <v>5</v>
      </c>
      <c r="E86" s="14" t="s">
        <v>35</v>
      </c>
      <c r="F86" s="9">
        <v>1</v>
      </c>
      <c r="G86" s="9">
        <v>1</v>
      </c>
      <c r="H86" s="9">
        <v>1</v>
      </c>
      <c r="I86" s="9">
        <v>1</v>
      </c>
      <c r="J86" s="9">
        <v>2</v>
      </c>
      <c r="K86" s="9">
        <v>2</v>
      </c>
    </row>
    <row r="87" spans="1:11" ht="15.75" thickBot="1" x14ac:dyDescent="0.3">
      <c r="A87" s="16"/>
      <c r="B87" s="16"/>
      <c r="C87" s="16"/>
      <c r="D87" s="9" t="s">
        <v>6</v>
      </c>
      <c r="E87" s="14" t="s">
        <v>36</v>
      </c>
      <c r="F87" s="9">
        <v>1</v>
      </c>
      <c r="G87" s="9">
        <v>1</v>
      </c>
      <c r="H87" s="9">
        <v>1</v>
      </c>
      <c r="I87" s="9">
        <v>1</v>
      </c>
      <c r="J87" s="9">
        <v>2</v>
      </c>
      <c r="K87" s="9">
        <v>2</v>
      </c>
    </row>
    <row r="88" spans="1:11" ht="15.75" thickBot="1" x14ac:dyDescent="0.3">
      <c r="A88" s="16"/>
      <c r="B88" s="16"/>
      <c r="C88" s="16"/>
      <c r="D88" s="9" t="s">
        <v>7</v>
      </c>
      <c r="E88" s="14" t="s">
        <v>37</v>
      </c>
      <c r="F88" s="9">
        <v>1</v>
      </c>
      <c r="G88" s="9">
        <v>1</v>
      </c>
      <c r="H88" s="9">
        <v>1</v>
      </c>
      <c r="I88" s="9">
        <v>1</v>
      </c>
      <c r="J88" s="9">
        <v>2</v>
      </c>
      <c r="K88" s="9">
        <v>2</v>
      </c>
    </row>
    <row r="89" spans="1:11" ht="15.75" thickBot="1" x14ac:dyDescent="0.3">
      <c r="A89" s="16"/>
      <c r="B89" s="16"/>
      <c r="C89" s="16"/>
      <c r="D89" s="9" t="s">
        <v>28</v>
      </c>
      <c r="E89" s="14" t="s">
        <v>38</v>
      </c>
      <c r="F89" s="9">
        <v>1</v>
      </c>
      <c r="G89" s="9">
        <v>2</v>
      </c>
      <c r="H89" s="9">
        <v>1</v>
      </c>
      <c r="I89" s="9">
        <v>1</v>
      </c>
      <c r="J89" s="9">
        <v>1</v>
      </c>
      <c r="K89" s="9">
        <v>2</v>
      </c>
    </row>
    <row r="90" spans="1:11" ht="15.75" thickBot="1" x14ac:dyDescent="0.3">
      <c r="A90" s="16"/>
      <c r="B90" s="16"/>
      <c r="C90" s="16" t="s">
        <v>30</v>
      </c>
      <c r="D90" s="9" t="s">
        <v>5</v>
      </c>
      <c r="E90" s="14" t="s">
        <v>35</v>
      </c>
      <c r="F90" s="9">
        <v>2</v>
      </c>
      <c r="G90" s="9">
        <v>2</v>
      </c>
      <c r="H90" s="9">
        <v>1</v>
      </c>
      <c r="I90" s="9">
        <v>1</v>
      </c>
      <c r="J90" s="9">
        <v>2</v>
      </c>
      <c r="K90" s="9">
        <v>2</v>
      </c>
    </row>
    <row r="91" spans="1:11" ht="15.75" thickBot="1" x14ac:dyDescent="0.3">
      <c r="A91" s="16"/>
      <c r="B91" s="16"/>
      <c r="C91" s="16"/>
      <c r="D91" s="9" t="s">
        <v>6</v>
      </c>
      <c r="E91" s="14" t="s">
        <v>36</v>
      </c>
      <c r="F91" s="9">
        <v>2</v>
      </c>
      <c r="G91" s="9">
        <v>2</v>
      </c>
      <c r="H91" s="9">
        <v>1</v>
      </c>
      <c r="I91" s="9">
        <v>1</v>
      </c>
      <c r="J91" s="9">
        <v>2</v>
      </c>
      <c r="K91" s="9">
        <v>2</v>
      </c>
    </row>
    <row r="92" spans="1:11" ht="15.75" thickBot="1" x14ac:dyDescent="0.3">
      <c r="A92" s="16"/>
      <c r="B92" s="16"/>
      <c r="C92" s="16"/>
      <c r="D92" s="9" t="s">
        <v>7</v>
      </c>
      <c r="E92" s="14" t="s">
        <v>37</v>
      </c>
      <c r="F92" s="9">
        <v>2</v>
      </c>
      <c r="G92" s="9">
        <v>2</v>
      </c>
      <c r="H92" s="9">
        <v>1</v>
      </c>
      <c r="I92" s="9">
        <v>1</v>
      </c>
      <c r="J92" s="9">
        <v>2</v>
      </c>
      <c r="K92" s="9">
        <v>2</v>
      </c>
    </row>
    <row r="93" spans="1:11" ht="15.75" thickBot="1" x14ac:dyDescent="0.3">
      <c r="A93" s="16"/>
      <c r="B93" s="16"/>
      <c r="C93" s="16"/>
      <c r="D93" s="9" t="s">
        <v>28</v>
      </c>
      <c r="E93" s="14" t="s">
        <v>38</v>
      </c>
      <c r="F93" s="9">
        <v>2</v>
      </c>
      <c r="G93" s="9">
        <v>2</v>
      </c>
      <c r="H93" s="9">
        <v>1</v>
      </c>
      <c r="I93" s="9">
        <v>1</v>
      </c>
      <c r="J93" s="9">
        <v>1</v>
      </c>
      <c r="K93" s="9">
        <v>2</v>
      </c>
    </row>
    <row r="94" spans="1:11" ht="15.75" thickBot="1" x14ac:dyDescent="0.3">
      <c r="A94" s="16"/>
      <c r="B94" s="16"/>
      <c r="C94" s="16" t="s">
        <v>39</v>
      </c>
      <c r="D94" s="10" t="s">
        <v>5</v>
      </c>
      <c r="E94" s="14" t="s">
        <v>35</v>
      </c>
      <c r="F94" s="10">
        <v>2</v>
      </c>
      <c r="G94" s="10">
        <v>2</v>
      </c>
      <c r="H94" s="10">
        <v>1</v>
      </c>
      <c r="I94" s="10">
        <v>1</v>
      </c>
      <c r="J94" s="10">
        <v>0</v>
      </c>
      <c r="K94" s="10">
        <v>0</v>
      </c>
    </row>
    <row r="95" spans="1:11" ht="15.75" thickBot="1" x14ac:dyDescent="0.3">
      <c r="A95" s="16"/>
      <c r="B95" s="16"/>
      <c r="C95" s="16"/>
      <c r="D95" s="10" t="s">
        <v>6</v>
      </c>
      <c r="E95" s="14" t="s">
        <v>36</v>
      </c>
      <c r="F95" s="10">
        <v>2</v>
      </c>
      <c r="G95" s="10">
        <v>2</v>
      </c>
      <c r="H95" s="10">
        <v>1</v>
      </c>
      <c r="I95" s="10">
        <v>1</v>
      </c>
      <c r="J95" s="10">
        <v>0</v>
      </c>
      <c r="K95" s="10">
        <v>0</v>
      </c>
    </row>
    <row r="96" spans="1:11" ht="15.75" thickBot="1" x14ac:dyDescent="0.3">
      <c r="A96" s="16"/>
      <c r="B96" s="16"/>
      <c r="C96" s="16"/>
      <c r="D96" s="10" t="s">
        <v>7</v>
      </c>
      <c r="E96" s="14" t="s">
        <v>37</v>
      </c>
      <c r="F96" s="10">
        <v>2</v>
      </c>
      <c r="G96" s="10">
        <v>2</v>
      </c>
      <c r="H96" s="10">
        <v>1</v>
      </c>
      <c r="I96" s="10">
        <v>1</v>
      </c>
      <c r="J96" s="10">
        <v>0</v>
      </c>
      <c r="K96" s="10">
        <v>0</v>
      </c>
    </row>
    <row r="97" spans="1:11" ht="15.75" thickBot="1" x14ac:dyDescent="0.3">
      <c r="A97" s="16"/>
      <c r="B97" s="16"/>
      <c r="C97" s="16"/>
      <c r="D97" s="10" t="s">
        <v>28</v>
      </c>
      <c r="E97" s="14" t="s">
        <v>38</v>
      </c>
      <c r="F97" s="10">
        <v>2</v>
      </c>
      <c r="G97" s="10">
        <v>2</v>
      </c>
      <c r="H97" s="10">
        <v>1</v>
      </c>
      <c r="I97" s="10">
        <v>1</v>
      </c>
      <c r="J97" s="10">
        <v>0</v>
      </c>
      <c r="K97" s="10">
        <v>0</v>
      </c>
    </row>
    <row r="98" spans="1:11" ht="15.75" thickBot="1" x14ac:dyDescent="0.3">
      <c r="A98" s="16"/>
      <c r="B98" s="16" t="s">
        <v>8</v>
      </c>
      <c r="C98" s="16" t="s">
        <v>4</v>
      </c>
      <c r="D98" s="9" t="s">
        <v>5</v>
      </c>
      <c r="E98" s="14" t="s">
        <v>35</v>
      </c>
      <c r="F98" s="9">
        <v>0</v>
      </c>
      <c r="G98" s="9">
        <v>0</v>
      </c>
      <c r="H98" s="9">
        <v>1</v>
      </c>
      <c r="I98" s="9">
        <v>2</v>
      </c>
      <c r="J98" s="9">
        <v>0</v>
      </c>
      <c r="K98" s="9">
        <v>0</v>
      </c>
    </row>
    <row r="99" spans="1:11" ht="15.75" thickBot="1" x14ac:dyDescent="0.3">
      <c r="A99" s="16"/>
      <c r="B99" s="16"/>
      <c r="C99" s="16"/>
      <c r="D99" s="9" t="s">
        <v>6</v>
      </c>
      <c r="E99" s="14" t="s">
        <v>36</v>
      </c>
      <c r="F99" s="9">
        <v>0</v>
      </c>
      <c r="G99" s="9">
        <v>0</v>
      </c>
      <c r="H99" s="9">
        <v>1</v>
      </c>
      <c r="I99" s="9">
        <v>2</v>
      </c>
      <c r="J99" s="9">
        <v>0</v>
      </c>
      <c r="K99" s="9">
        <v>0</v>
      </c>
    </row>
    <row r="100" spans="1:11" ht="15.75" thickBot="1" x14ac:dyDescent="0.3">
      <c r="A100" s="16"/>
      <c r="B100" s="16"/>
      <c r="C100" s="16"/>
      <c r="D100" s="9" t="s">
        <v>7</v>
      </c>
      <c r="E100" s="14" t="s">
        <v>37</v>
      </c>
      <c r="F100" s="9">
        <v>0</v>
      </c>
      <c r="G100" s="9">
        <v>0</v>
      </c>
      <c r="H100" s="9">
        <v>1</v>
      </c>
      <c r="I100" s="9">
        <v>2</v>
      </c>
      <c r="J100" s="9">
        <v>0</v>
      </c>
      <c r="K100" s="9">
        <v>0</v>
      </c>
    </row>
    <row r="101" spans="1:11" ht="15.75" thickBot="1" x14ac:dyDescent="0.3">
      <c r="A101" s="16"/>
      <c r="B101" s="16"/>
      <c r="C101" s="16"/>
      <c r="D101" s="9" t="s">
        <v>28</v>
      </c>
      <c r="E101" s="14" t="s">
        <v>38</v>
      </c>
      <c r="F101" s="9">
        <v>0</v>
      </c>
      <c r="G101" s="9">
        <v>0</v>
      </c>
      <c r="H101" s="9">
        <v>1</v>
      </c>
      <c r="I101" s="9">
        <v>2</v>
      </c>
      <c r="J101" s="9">
        <v>0</v>
      </c>
      <c r="K101" s="9">
        <v>0</v>
      </c>
    </row>
    <row r="102" spans="1:11" ht="15.75" thickBot="1" x14ac:dyDescent="0.3">
      <c r="A102" s="16"/>
      <c r="B102" s="16"/>
      <c r="C102" s="16" t="s">
        <v>29</v>
      </c>
      <c r="D102" s="9" t="s">
        <v>5</v>
      </c>
      <c r="E102" s="14" t="s">
        <v>35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0</v>
      </c>
    </row>
    <row r="103" spans="1:11" ht="15.75" thickBot="1" x14ac:dyDescent="0.3">
      <c r="A103" s="16"/>
      <c r="B103" s="16"/>
      <c r="C103" s="16"/>
      <c r="D103" s="9" t="s">
        <v>6</v>
      </c>
      <c r="E103" s="14" t="s">
        <v>36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0</v>
      </c>
    </row>
    <row r="104" spans="1:11" ht="15.75" thickBot="1" x14ac:dyDescent="0.3">
      <c r="A104" s="16"/>
      <c r="B104" s="16"/>
      <c r="C104" s="16"/>
      <c r="D104" s="9" t="s">
        <v>7</v>
      </c>
      <c r="E104" s="14" t="s">
        <v>37</v>
      </c>
      <c r="F104" s="9">
        <v>1</v>
      </c>
      <c r="G104" s="9">
        <v>1</v>
      </c>
      <c r="H104" s="9">
        <v>1</v>
      </c>
      <c r="I104" s="9">
        <v>1</v>
      </c>
      <c r="J104" s="9">
        <v>1</v>
      </c>
      <c r="K104" s="9">
        <v>0</v>
      </c>
    </row>
    <row r="105" spans="1:11" ht="15.75" thickBot="1" x14ac:dyDescent="0.3">
      <c r="A105" s="16"/>
      <c r="B105" s="16"/>
      <c r="C105" s="16"/>
      <c r="D105" s="9" t="s">
        <v>28</v>
      </c>
      <c r="E105" s="14" t="s">
        <v>38</v>
      </c>
      <c r="F105" s="9">
        <v>2</v>
      </c>
      <c r="G105" s="9">
        <v>2</v>
      </c>
      <c r="H105" s="9">
        <v>1</v>
      </c>
      <c r="I105" s="9">
        <v>1</v>
      </c>
      <c r="J105" s="9">
        <v>1</v>
      </c>
      <c r="K105" s="9">
        <v>0</v>
      </c>
    </row>
    <row r="106" spans="1:11" ht="15.75" thickBot="1" x14ac:dyDescent="0.3">
      <c r="A106" s="16"/>
      <c r="B106" s="16"/>
      <c r="C106" s="16" t="s">
        <v>31</v>
      </c>
      <c r="D106" s="9" t="s">
        <v>5</v>
      </c>
      <c r="E106" s="14" t="s">
        <v>35</v>
      </c>
      <c r="F106" s="9">
        <v>0</v>
      </c>
      <c r="G106" s="9">
        <v>1</v>
      </c>
      <c r="H106" s="9">
        <v>1</v>
      </c>
      <c r="I106" s="9">
        <v>1</v>
      </c>
      <c r="J106" s="9">
        <v>1</v>
      </c>
      <c r="K106" s="9">
        <v>0</v>
      </c>
    </row>
    <row r="107" spans="1:11" ht="15.75" thickBot="1" x14ac:dyDescent="0.3">
      <c r="A107" s="16"/>
      <c r="B107" s="16"/>
      <c r="C107" s="16"/>
      <c r="D107" s="9" t="s">
        <v>6</v>
      </c>
      <c r="E107" s="14" t="s">
        <v>36</v>
      </c>
      <c r="F107" s="9">
        <v>0</v>
      </c>
      <c r="G107" s="9">
        <v>1</v>
      </c>
      <c r="H107" s="9">
        <v>1</v>
      </c>
      <c r="I107" s="9">
        <v>1</v>
      </c>
      <c r="J107" s="9">
        <v>1</v>
      </c>
      <c r="K107" s="9">
        <v>0</v>
      </c>
    </row>
    <row r="108" spans="1:11" ht="15.75" thickBot="1" x14ac:dyDescent="0.3">
      <c r="A108" s="16"/>
      <c r="B108" s="16"/>
      <c r="C108" s="16"/>
      <c r="D108" s="9" t="s">
        <v>7</v>
      </c>
      <c r="E108" s="14" t="s">
        <v>37</v>
      </c>
      <c r="F108" s="9">
        <v>0</v>
      </c>
      <c r="G108" s="9">
        <v>1</v>
      </c>
      <c r="H108" s="9">
        <v>1</v>
      </c>
      <c r="I108" s="9">
        <v>1</v>
      </c>
      <c r="J108" s="9">
        <v>1</v>
      </c>
      <c r="K108" s="9">
        <v>0</v>
      </c>
    </row>
    <row r="109" spans="1:11" ht="15.75" thickBot="1" x14ac:dyDescent="0.3">
      <c r="A109" s="16"/>
      <c r="B109" s="16"/>
      <c r="C109" s="16"/>
      <c r="D109" s="9" t="s">
        <v>28</v>
      </c>
      <c r="E109" s="14" t="s">
        <v>38</v>
      </c>
      <c r="F109" s="9">
        <v>0</v>
      </c>
      <c r="G109" s="9">
        <v>2</v>
      </c>
      <c r="H109" s="9">
        <v>1</v>
      </c>
      <c r="I109" s="9">
        <v>1</v>
      </c>
      <c r="J109" s="9">
        <v>1</v>
      </c>
      <c r="K109" s="9">
        <v>0</v>
      </c>
    </row>
    <row r="110" spans="1:11" ht="15.75" thickBot="1" x14ac:dyDescent="0.3">
      <c r="A110" s="16"/>
      <c r="B110" s="16"/>
      <c r="C110" s="16" t="s">
        <v>40</v>
      </c>
      <c r="D110" s="10" t="s">
        <v>5</v>
      </c>
      <c r="E110" s="14" t="s">
        <v>35</v>
      </c>
      <c r="F110" s="10">
        <v>0</v>
      </c>
      <c r="G110" s="10">
        <v>0</v>
      </c>
      <c r="H110" s="10">
        <v>0</v>
      </c>
      <c r="I110" s="10">
        <v>1</v>
      </c>
      <c r="J110" s="10">
        <v>0</v>
      </c>
      <c r="K110" s="10">
        <v>0</v>
      </c>
    </row>
    <row r="111" spans="1:11" ht="15.75" thickBot="1" x14ac:dyDescent="0.3">
      <c r="A111" s="16"/>
      <c r="B111" s="16"/>
      <c r="C111" s="16"/>
      <c r="D111" s="10" t="s">
        <v>6</v>
      </c>
      <c r="E111" s="14" t="s">
        <v>36</v>
      </c>
      <c r="F111" s="10">
        <v>0</v>
      </c>
      <c r="G111" s="10">
        <v>0</v>
      </c>
      <c r="H111" s="10">
        <v>0</v>
      </c>
      <c r="I111" s="10">
        <v>1</v>
      </c>
      <c r="J111" s="10">
        <v>0</v>
      </c>
      <c r="K111" s="10">
        <v>0</v>
      </c>
    </row>
    <row r="112" spans="1:11" ht="15.75" thickBot="1" x14ac:dyDescent="0.3">
      <c r="A112" s="16"/>
      <c r="B112" s="16"/>
      <c r="C112" s="16"/>
      <c r="D112" s="10" t="s">
        <v>7</v>
      </c>
      <c r="E112" s="14" t="s">
        <v>37</v>
      </c>
      <c r="F112" s="10">
        <v>0</v>
      </c>
      <c r="G112" s="10">
        <v>0</v>
      </c>
      <c r="H112" s="10">
        <v>0</v>
      </c>
      <c r="I112" s="10">
        <v>1</v>
      </c>
      <c r="J112" s="10">
        <v>0</v>
      </c>
      <c r="K112" s="10">
        <v>0</v>
      </c>
    </row>
    <row r="113" spans="1:11" ht="15.75" thickBot="1" x14ac:dyDescent="0.3">
      <c r="A113" s="16"/>
      <c r="B113" s="16"/>
      <c r="C113" s="16"/>
      <c r="D113" s="10" t="s">
        <v>28</v>
      </c>
      <c r="E113" s="14" t="s">
        <v>38</v>
      </c>
      <c r="F113" s="10">
        <v>0</v>
      </c>
      <c r="G113" s="10">
        <v>0</v>
      </c>
      <c r="H113" s="10">
        <v>0</v>
      </c>
      <c r="I113" s="10">
        <v>1</v>
      </c>
      <c r="J113" s="10">
        <v>0</v>
      </c>
      <c r="K113" s="10">
        <v>0</v>
      </c>
    </row>
    <row r="114" spans="1:11" ht="15.75" thickBot="1" x14ac:dyDescent="0.3">
      <c r="A114" s="16"/>
      <c r="B114" s="16" t="s">
        <v>9</v>
      </c>
      <c r="C114" s="16" t="s">
        <v>4</v>
      </c>
      <c r="D114" s="9" t="s">
        <v>5</v>
      </c>
      <c r="E114" s="14" t="s">
        <v>35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1</v>
      </c>
    </row>
    <row r="115" spans="1:11" ht="15.75" thickBot="1" x14ac:dyDescent="0.3">
      <c r="A115" s="16"/>
      <c r="B115" s="16"/>
      <c r="C115" s="16"/>
      <c r="D115" s="9" t="s">
        <v>6</v>
      </c>
      <c r="E115" s="14" t="s">
        <v>36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1</v>
      </c>
    </row>
    <row r="116" spans="1:11" ht="15.75" thickBot="1" x14ac:dyDescent="0.3">
      <c r="A116" s="16"/>
      <c r="B116" s="16"/>
      <c r="C116" s="16"/>
      <c r="D116" s="9" t="s">
        <v>7</v>
      </c>
      <c r="E116" s="14" t="s">
        <v>37</v>
      </c>
      <c r="F116" s="9" t="s">
        <v>10</v>
      </c>
      <c r="G116" s="9" t="s">
        <v>10</v>
      </c>
      <c r="H116" s="9" t="s">
        <v>10</v>
      </c>
      <c r="I116" s="9" t="s">
        <v>10</v>
      </c>
      <c r="J116" s="9" t="s">
        <v>10</v>
      </c>
      <c r="K116" s="9" t="s">
        <v>10</v>
      </c>
    </row>
    <row r="117" spans="1:11" ht="15.75" thickBot="1" x14ac:dyDescent="0.3">
      <c r="A117" s="16"/>
      <c r="B117" s="16"/>
      <c r="C117" s="16"/>
      <c r="D117" s="9" t="s">
        <v>28</v>
      </c>
      <c r="E117" s="14" t="s">
        <v>38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1</v>
      </c>
    </row>
    <row r="118" spans="1:11" ht="15.75" thickBot="1" x14ac:dyDescent="0.3">
      <c r="A118" s="16"/>
      <c r="B118" s="16"/>
      <c r="C118" s="16" t="s">
        <v>29</v>
      </c>
      <c r="D118" s="9" t="s">
        <v>5</v>
      </c>
      <c r="E118" s="14" t="s">
        <v>35</v>
      </c>
      <c r="F118" s="9">
        <v>1</v>
      </c>
      <c r="G118" s="9">
        <v>1</v>
      </c>
      <c r="H118" s="9">
        <v>1</v>
      </c>
      <c r="I118" s="9">
        <v>2</v>
      </c>
      <c r="J118" s="9">
        <v>2</v>
      </c>
      <c r="K118" s="9">
        <v>2</v>
      </c>
    </row>
    <row r="119" spans="1:11" ht="15.75" thickBot="1" x14ac:dyDescent="0.3">
      <c r="A119" s="16"/>
      <c r="B119" s="16"/>
      <c r="C119" s="16"/>
      <c r="D119" s="9" t="s">
        <v>6</v>
      </c>
      <c r="E119" s="14" t="s">
        <v>36</v>
      </c>
      <c r="F119" s="9">
        <v>1</v>
      </c>
      <c r="G119" s="9">
        <v>1</v>
      </c>
      <c r="H119" s="9">
        <v>1</v>
      </c>
      <c r="I119" s="9">
        <v>2</v>
      </c>
      <c r="J119" s="9">
        <v>2</v>
      </c>
      <c r="K119" s="9">
        <v>2</v>
      </c>
    </row>
    <row r="120" spans="1:11" ht="15.75" thickBot="1" x14ac:dyDescent="0.3">
      <c r="A120" s="16"/>
      <c r="B120" s="16"/>
      <c r="C120" s="16"/>
      <c r="D120" s="9" t="s">
        <v>7</v>
      </c>
      <c r="E120" s="14" t="s">
        <v>37</v>
      </c>
      <c r="F120" s="9" t="s">
        <v>10</v>
      </c>
      <c r="G120" s="9" t="s">
        <v>10</v>
      </c>
      <c r="H120" s="9" t="s">
        <v>10</v>
      </c>
      <c r="I120" s="9" t="s">
        <v>10</v>
      </c>
      <c r="J120" s="9" t="s">
        <v>10</v>
      </c>
      <c r="K120" s="9" t="s">
        <v>10</v>
      </c>
    </row>
    <row r="121" spans="1:11" ht="15.75" thickBot="1" x14ac:dyDescent="0.3">
      <c r="A121" s="16"/>
      <c r="B121" s="16"/>
      <c r="C121" s="16"/>
      <c r="D121" s="9" t="s">
        <v>28</v>
      </c>
      <c r="E121" s="14" t="s">
        <v>38</v>
      </c>
      <c r="F121" s="9">
        <v>2</v>
      </c>
      <c r="G121" s="9">
        <v>2</v>
      </c>
      <c r="H121" s="9">
        <v>2</v>
      </c>
      <c r="I121" s="9">
        <v>2</v>
      </c>
      <c r="J121" s="9">
        <v>1</v>
      </c>
      <c r="K121" s="9">
        <v>2</v>
      </c>
    </row>
    <row r="122" spans="1:11" ht="15.75" thickBot="1" x14ac:dyDescent="0.3">
      <c r="A122" s="16"/>
      <c r="B122" s="16"/>
      <c r="C122" s="16" t="s">
        <v>32</v>
      </c>
      <c r="D122" s="9" t="s">
        <v>5</v>
      </c>
      <c r="E122" s="14" t="s">
        <v>35</v>
      </c>
      <c r="F122" s="9">
        <v>0</v>
      </c>
      <c r="G122" s="9">
        <v>1</v>
      </c>
      <c r="H122" s="9">
        <v>1</v>
      </c>
      <c r="I122" s="9">
        <v>2</v>
      </c>
      <c r="J122" s="9">
        <v>2</v>
      </c>
      <c r="K122" s="9">
        <v>2</v>
      </c>
    </row>
    <row r="123" spans="1:11" ht="15.75" thickBot="1" x14ac:dyDescent="0.3">
      <c r="A123" s="16"/>
      <c r="B123" s="16"/>
      <c r="C123" s="16"/>
      <c r="D123" s="9" t="s">
        <v>6</v>
      </c>
      <c r="E123" s="14" t="s">
        <v>36</v>
      </c>
      <c r="F123" s="9">
        <v>0</v>
      </c>
      <c r="G123" s="9">
        <v>1</v>
      </c>
      <c r="H123" s="9">
        <v>1</v>
      </c>
      <c r="I123" s="9">
        <v>2</v>
      </c>
      <c r="J123" s="9">
        <v>2</v>
      </c>
      <c r="K123" s="9">
        <v>2</v>
      </c>
    </row>
    <row r="124" spans="1:11" ht="15.75" thickBot="1" x14ac:dyDescent="0.3">
      <c r="A124" s="16"/>
      <c r="B124" s="16"/>
      <c r="C124" s="16"/>
      <c r="D124" s="9" t="s">
        <v>7</v>
      </c>
      <c r="E124" s="14" t="s">
        <v>37</v>
      </c>
      <c r="F124" s="9" t="s">
        <v>10</v>
      </c>
      <c r="G124" s="9" t="s">
        <v>10</v>
      </c>
      <c r="H124" s="9" t="s">
        <v>10</v>
      </c>
      <c r="I124" s="9" t="s">
        <v>10</v>
      </c>
      <c r="J124" s="9" t="s">
        <v>10</v>
      </c>
      <c r="K124" s="9" t="s">
        <v>10</v>
      </c>
    </row>
    <row r="125" spans="1:11" ht="15.75" thickBot="1" x14ac:dyDescent="0.3">
      <c r="A125" s="16"/>
      <c r="B125" s="16"/>
      <c r="C125" s="16"/>
      <c r="D125" s="9" t="s">
        <v>28</v>
      </c>
      <c r="E125" s="14" t="s">
        <v>38</v>
      </c>
      <c r="F125" s="9">
        <v>0</v>
      </c>
      <c r="G125" s="9">
        <v>2</v>
      </c>
      <c r="H125" s="9">
        <v>2</v>
      </c>
      <c r="I125" s="9">
        <v>2</v>
      </c>
      <c r="J125" s="9">
        <v>1</v>
      </c>
      <c r="K125" s="9">
        <v>2</v>
      </c>
    </row>
    <row r="126" spans="1:11" ht="15.75" thickBot="1" x14ac:dyDescent="0.3">
      <c r="A126" s="16"/>
      <c r="B126" s="16"/>
      <c r="C126" s="16" t="s">
        <v>41</v>
      </c>
      <c r="D126" s="10" t="s">
        <v>5</v>
      </c>
      <c r="E126" s="14" t="s">
        <v>35</v>
      </c>
      <c r="F126" s="10">
        <v>0</v>
      </c>
      <c r="G126" s="10">
        <v>0</v>
      </c>
      <c r="H126" s="13">
        <v>0</v>
      </c>
      <c r="I126" s="13">
        <v>0</v>
      </c>
      <c r="J126" s="13">
        <v>0</v>
      </c>
      <c r="K126" s="13">
        <v>1</v>
      </c>
    </row>
    <row r="127" spans="1:11" ht="15.75" thickBot="1" x14ac:dyDescent="0.3">
      <c r="A127" s="16"/>
      <c r="B127" s="16"/>
      <c r="C127" s="16"/>
      <c r="D127" s="10" t="s">
        <v>6</v>
      </c>
      <c r="E127" s="14" t="s">
        <v>36</v>
      </c>
      <c r="F127" s="10">
        <v>0</v>
      </c>
      <c r="G127" s="10">
        <v>0</v>
      </c>
      <c r="H127" s="13">
        <v>0</v>
      </c>
      <c r="I127" s="13">
        <v>0</v>
      </c>
      <c r="J127" s="13">
        <v>0</v>
      </c>
      <c r="K127" s="13">
        <v>1</v>
      </c>
    </row>
    <row r="128" spans="1:11" ht="15.75" thickBot="1" x14ac:dyDescent="0.3">
      <c r="A128" s="16"/>
      <c r="B128" s="16"/>
      <c r="C128" s="16"/>
      <c r="D128" s="10" t="s">
        <v>7</v>
      </c>
      <c r="E128" s="14" t="s">
        <v>37</v>
      </c>
      <c r="F128" s="10" t="s">
        <v>10</v>
      </c>
      <c r="G128" s="10" t="s">
        <v>10</v>
      </c>
      <c r="H128" s="10" t="s">
        <v>10</v>
      </c>
      <c r="I128" s="10" t="s">
        <v>10</v>
      </c>
      <c r="J128" s="10" t="s">
        <v>10</v>
      </c>
      <c r="K128" s="10" t="s">
        <v>10</v>
      </c>
    </row>
    <row r="129" spans="1:11" ht="15.75" thickBot="1" x14ac:dyDescent="0.3">
      <c r="A129" s="16"/>
      <c r="B129" s="16"/>
      <c r="C129" s="16"/>
      <c r="D129" s="10" t="s">
        <v>28</v>
      </c>
      <c r="E129" s="14" t="s">
        <v>38</v>
      </c>
      <c r="F129" s="10">
        <v>0</v>
      </c>
      <c r="G129" s="10">
        <v>0</v>
      </c>
      <c r="H129" s="13">
        <v>0</v>
      </c>
      <c r="I129" s="13">
        <v>0</v>
      </c>
      <c r="J129" s="13">
        <v>0</v>
      </c>
      <c r="K129" s="13">
        <v>1</v>
      </c>
    </row>
  </sheetData>
  <mergeCells count="42">
    <mergeCell ref="A2:A65"/>
    <mergeCell ref="B50:B65"/>
    <mergeCell ref="C62:C65"/>
    <mergeCell ref="B66:B81"/>
    <mergeCell ref="C78:C81"/>
    <mergeCell ref="A66:A129"/>
    <mergeCell ref="B114:B129"/>
    <mergeCell ref="C126:C129"/>
    <mergeCell ref="C122:C125"/>
    <mergeCell ref="B2:B17"/>
    <mergeCell ref="C14:C17"/>
    <mergeCell ref="B18:B33"/>
    <mergeCell ref="C30:C33"/>
    <mergeCell ref="B34:B49"/>
    <mergeCell ref="C46:C49"/>
    <mergeCell ref="B82:B97"/>
    <mergeCell ref="B98:B113"/>
    <mergeCell ref="C110:C113"/>
    <mergeCell ref="C66:C69"/>
    <mergeCell ref="C70:C73"/>
    <mergeCell ref="C74:C77"/>
    <mergeCell ref="C82:C85"/>
    <mergeCell ref="C86:C89"/>
    <mergeCell ref="C90:C93"/>
    <mergeCell ref="C98:C101"/>
    <mergeCell ref="C102:C105"/>
    <mergeCell ref="C106:C109"/>
    <mergeCell ref="C114:C117"/>
    <mergeCell ref="C118:C121"/>
    <mergeCell ref="C2:C5"/>
    <mergeCell ref="C6:C9"/>
    <mergeCell ref="C10:C13"/>
    <mergeCell ref="C18:C21"/>
    <mergeCell ref="C22:C25"/>
    <mergeCell ref="C26:C29"/>
    <mergeCell ref="C34:C37"/>
    <mergeCell ref="C38:C41"/>
    <mergeCell ref="C42:C45"/>
    <mergeCell ref="C50:C53"/>
    <mergeCell ref="C54:C57"/>
    <mergeCell ref="C58:C61"/>
    <mergeCell ref="C94:C97"/>
  </mergeCells>
  <conditionalFormatting sqref="F1:K1 F126:K127 F70:K77 F98:K101 F86:F97 F102:F113 J86:J89 F6:K13 E6 F18:K65 F82:K85 F129:K1048576">
    <cfRule type="beginsWith" dxfId="155" priority="146" operator="beginsWith" text="3">
      <formula>LEFT(E1,LEN("3"))="3"</formula>
    </cfRule>
    <cfRule type="containsText" dxfId="154" priority="147" operator="containsText" text="2">
      <formula>NOT(ISERROR(SEARCH("2",E1)))</formula>
    </cfRule>
    <cfRule type="containsText" dxfId="153" priority="148" operator="containsText" text="Missing info">
      <formula>NOT(ISERROR(SEARCH("Missing info",E1)))</formula>
    </cfRule>
    <cfRule type="containsText" dxfId="152" priority="149" operator="containsText" text="1">
      <formula>NOT(ISERROR(SEARCH("1",E1)))</formula>
    </cfRule>
    <cfRule type="containsText" dxfId="151" priority="150" operator="containsText" text="0">
      <formula>NOT(ISERROR(SEARCH("0",E1)))</formula>
    </cfRule>
  </conditionalFormatting>
  <conditionalFormatting sqref="F114:K115 F118:H119 F121:I123 K121:K123 K125 F125:I125 F117:K117">
    <cfRule type="beginsWith" dxfId="150" priority="136" operator="beginsWith" text="3">
      <formula>LEFT(F114,LEN("3"))="3"</formula>
    </cfRule>
    <cfRule type="containsText" dxfId="149" priority="137" operator="containsText" text="2">
      <formula>NOT(ISERROR(SEARCH("2",F114)))</formula>
    </cfRule>
    <cfRule type="containsText" dxfId="148" priority="138" operator="containsText" text="Missing info">
      <formula>NOT(ISERROR(SEARCH("Missing info",F114)))</formula>
    </cfRule>
    <cfRule type="containsText" dxfId="147" priority="139" operator="containsText" text="1">
      <formula>NOT(ISERROR(SEARCH("1",F114)))</formula>
    </cfRule>
    <cfRule type="containsText" dxfId="146" priority="140" operator="containsText" text="0">
      <formula>NOT(ISERROR(SEARCH("0",F114)))</formula>
    </cfRule>
  </conditionalFormatting>
  <conditionalFormatting sqref="G102:G113">
    <cfRule type="beginsWith" dxfId="145" priority="126" operator="beginsWith" text="3">
      <formula>LEFT(G102,LEN("3"))="3"</formula>
    </cfRule>
    <cfRule type="containsText" dxfId="144" priority="127" operator="containsText" text="2">
      <formula>NOT(ISERROR(SEARCH("2",G102)))</formula>
    </cfRule>
    <cfRule type="containsText" dxfId="143" priority="128" operator="containsText" text="Missing info">
      <formula>NOT(ISERROR(SEARCH("Missing info",G102)))</formula>
    </cfRule>
    <cfRule type="containsText" dxfId="142" priority="129" operator="containsText" text="1">
      <formula>NOT(ISERROR(SEARCH("1",G102)))</formula>
    </cfRule>
    <cfRule type="containsText" dxfId="141" priority="130" operator="containsText" text="0">
      <formula>NOT(ISERROR(SEARCH("0",G102)))</formula>
    </cfRule>
  </conditionalFormatting>
  <conditionalFormatting sqref="H102:H113">
    <cfRule type="beginsWith" dxfId="140" priority="121" operator="beginsWith" text="3">
      <formula>LEFT(H102,LEN("3"))="3"</formula>
    </cfRule>
    <cfRule type="containsText" dxfId="139" priority="122" operator="containsText" text="2">
      <formula>NOT(ISERROR(SEARCH("2",H102)))</formula>
    </cfRule>
    <cfRule type="containsText" dxfId="138" priority="123" operator="containsText" text="Missing info">
      <formula>NOT(ISERROR(SEARCH("Missing info",H102)))</formula>
    </cfRule>
    <cfRule type="containsText" dxfId="137" priority="124" operator="containsText" text="1">
      <formula>NOT(ISERROR(SEARCH("1",H102)))</formula>
    </cfRule>
    <cfRule type="containsText" dxfId="136" priority="125" operator="containsText" text="0">
      <formula>NOT(ISERROR(SEARCH("0",H102)))</formula>
    </cfRule>
  </conditionalFormatting>
  <conditionalFormatting sqref="I102:I113">
    <cfRule type="beginsWith" dxfId="135" priority="116" operator="beginsWith" text="3">
      <formula>LEFT(I102,LEN("3"))="3"</formula>
    </cfRule>
    <cfRule type="containsText" dxfId="134" priority="117" operator="containsText" text="2">
      <formula>NOT(ISERROR(SEARCH("2",I102)))</formula>
    </cfRule>
    <cfRule type="containsText" dxfId="133" priority="118" operator="containsText" text="Missing info">
      <formula>NOT(ISERROR(SEARCH("Missing info",I102)))</formula>
    </cfRule>
    <cfRule type="containsText" dxfId="132" priority="119" operator="containsText" text="1">
      <formula>NOT(ISERROR(SEARCH("1",I102)))</formula>
    </cfRule>
    <cfRule type="containsText" dxfId="131" priority="120" operator="containsText" text="0">
      <formula>NOT(ISERROR(SEARCH("0",I102)))</formula>
    </cfRule>
  </conditionalFormatting>
  <conditionalFormatting sqref="I86:I97">
    <cfRule type="beginsWith" dxfId="130" priority="111" operator="beginsWith" text="3">
      <formula>LEFT(I86,LEN("3"))="3"</formula>
    </cfRule>
    <cfRule type="containsText" dxfId="129" priority="112" operator="containsText" text="2">
      <formula>NOT(ISERROR(SEARCH("2",I86)))</formula>
    </cfRule>
    <cfRule type="containsText" dxfId="128" priority="113" operator="containsText" text="Missing info">
      <formula>NOT(ISERROR(SEARCH("Missing info",I86)))</formula>
    </cfRule>
    <cfRule type="containsText" dxfId="127" priority="114" operator="containsText" text="1">
      <formula>NOT(ISERROR(SEARCH("1",I86)))</formula>
    </cfRule>
    <cfRule type="containsText" dxfId="126" priority="115" operator="containsText" text="0">
      <formula>NOT(ISERROR(SEARCH("0",I86)))</formula>
    </cfRule>
  </conditionalFormatting>
  <conditionalFormatting sqref="G86:H97">
    <cfRule type="beginsWith" dxfId="125" priority="106" operator="beginsWith" text="3">
      <formula>LEFT(G86,LEN("3"))="3"</formula>
    </cfRule>
    <cfRule type="containsText" dxfId="124" priority="107" operator="containsText" text="2">
      <formula>NOT(ISERROR(SEARCH("2",G86)))</formula>
    </cfRule>
    <cfRule type="containsText" dxfId="123" priority="108" operator="containsText" text="Missing info">
      <formula>NOT(ISERROR(SEARCH("Missing info",G86)))</formula>
    </cfRule>
    <cfRule type="containsText" dxfId="122" priority="109" operator="containsText" text="1">
      <formula>NOT(ISERROR(SEARCH("1",G86)))</formula>
    </cfRule>
    <cfRule type="containsText" dxfId="121" priority="110" operator="containsText" text="0">
      <formula>NOT(ISERROR(SEARCH("0",G86)))</formula>
    </cfRule>
  </conditionalFormatting>
  <conditionalFormatting sqref="I118:I119">
    <cfRule type="beginsWith" dxfId="120" priority="101" operator="beginsWith" text="3">
      <formula>LEFT(I118,LEN("3"))="3"</formula>
    </cfRule>
    <cfRule type="containsText" dxfId="119" priority="102" operator="containsText" text="2">
      <formula>NOT(ISERROR(SEARCH("2",I118)))</formula>
    </cfRule>
    <cfRule type="containsText" dxfId="118" priority="103" operator="containsText" text="Missing info">
      <formula>NOT(ISERROR(SEARCH("Missing info",I118)))</formula>
    </cfRule>
    <cfRule type="containsText" dxfId="117" priority="104" operator="containsText" text="1">
      <formula>NOT(ISERROR(SEARCH("1",I118)))</formula>
    </cfRule>
    <cfRule type="containsText" dxfId="116" priority="105" operator="containsText" text="0">
      <formula>NOT(ISERROR(SEARCH("0",I118)))</formula>
    </cfRule>
  </conditionalFormatting>
  <conditionalFormatting sqref="J90:J97">
    <cfRule type="beginsWith" dxfId="115" priority="96" operator="beginsWith" text="3">
      <formula>LEFT(J90,LEN("3"))="3"</formula>
    </cfRule>
    <cfRule type="containsText" dxfId="114" priority="97" operator="containsText" text="2">
      <formula>NOT(ISERROR(SEARCH("2",J90)))</formula>
    </cfRule>
    <cfRule type="containsText" dxfId="113" priority="98" operator="containsText" text="Missing info">
      <formula>NOT(ISERROR(SEARCH("Missing info",J90)))</formula>
    </cfRule>
    <cfRule type="containsText" dxfId="112" priority="99" operator="containsText" text="1">
      <formula>NOT(ISERROR(SEARCH("1",J90)))</formula>
    </cfRule>
    <cfRule type="containsText" dxfId="111" priority="100" operator="containsText" text="0">
      <formula>NOT(ISERROR(SEARCH("0",J90)))</formula>
    </cfRule>
  </conditionalFormatting>
  <conditionalFormatting sqref="J102:J103 J105:J107 J109:J113">
    <cfRule type="beginsWith" dxfId="110" priority="91" operator="beginsWith" text="3">
      <formula>LEFT(J102,LEN("3"))="3"</formula>
    </cfRule>
    <cfRule type="containsText" dxfId="109" priority="92" operator="containsText" text="2">
      <formula>NOT(ISERROR(SEARCH("2",J102)))</formula>
    </cfRule>
    <cfRule type="containsText" dxfId="108" priority="93" operator="containsText" text="Missing info">
      <formula>NOT(ISERROR(SEARCH("Missing info",J102)))</formula>
    </cfRule>
    <cfRule type="containsText" dxfId="107" priority="94" operator="containsText" text="1">
      <formula>NOT(ISERROR(SEARCH("1",J102)))</formula>
    </cfRule>
    <cfRule type="containsText" dxfId="106" priority="95" operator="containsText" text="0">
      <formula>NOT(ISERROR(SEARCH("0",J102)))</formula>
    </cfRule>
  </conditionalFormatting>
  <conditionalFormatting sqref="J104">
    <cfRule type="beginsWith" dxfId="105" priority="86" operator="beginsWith" text="3">
      <formula>LEFT(J104,LEN("3"))="3"</formula>
    </cfRule>
    <cfRule type="containsText" dxfId="104" priority="87" operator="containsText" text="2">
      <formula>NOT(ISERROR(SEARCH("2",J104)))</formula>
    </cfRule>
    <cfRule type="containsText" dxfId="103" priority="88" operator="containsText" text="Missing info">
      <formula>NOT(ISERROR(SEARCH("Missing info",J104)))</formula>
    </cfRule>
    <cfRule type="containsText" dxfId="102" priority="89" operator="containsText" text="1">
      <formula>NOT(ISERROR(SEARCH("1",J104)))</formula>
    </cfRule>
    <cfRule type="containsText" dxfId="101" priority="90" operator="containsText" text="0">
      <formula>NOT(ISERROR(SEARCH("0",J104)))</formula>
    </cfRule>
  </conditionalFormatting>
  <conditionalFormatting sqref="J108">
    <cfRule type="beginsWith" dxfId="100" priority="81" operator="beginsWith" text="3">
      <formula>LEFT(J108,LEN("3"))="3"</formula>
    </cfRule>
    <cfRule type="containsText" dxfId="99" priority="82" operator="containsText" text="2">
      <formula>NOT(ISERROR(SEARCH("2",J108)))</formula>
    </cfRule>
    <cfRule type="containsText" dxfId="98" priority="83" operator="containsText" text="Missing info">
      <formula>NOT(ISERROR(SEARCH("Missing info",J108)))</formula>
    </cfRule>
    <cfRule type="containsText" dxfId="97" priority="84" operator="containsText" text="1">
      <formula>NOT(ISERROR(SEARCH("1",J108)))</formula>
    </cfRule>
    <cfRule type="containsText" dxfId="96" priority="85" operator="containsText" text="0">
      <formula>NOT(ISERROR(SEARCH("0",J108)))</formula>
    </cfRule>
  </conditionalFormatting>
  <conditionalFormatting sqref="J118:J119 J121:J123 J125">
    <cfRule type="beginsWith" dxfId="95" priority="76" operator="beginsWith" text="3">
      <formula>LEFT(J118,LEN("3"))="3"</formula>
    </cfRule>
    <cfRule type="containsText" dxfId="94" priority="77" operator="containsText" text="2">
      <formula>NOT(ISERROR(SEARCH("2",J118)))</formula>
    </cfRule>
    <cfRule type="containsText" dxfId="93" priority="78" operator="containsText" text="Missing info">
      <formula>NOT(ISERROR(SEARCH("Missing info",J118)))</formula>
    </cfRule>
    <cfRule type="containsText" dxfId="92" priority="79" operator="containsText" text="1">
      <formula>NOT(ISERROR(SEARCH("1",J118)))</formula>
    </cfRule>
    <cfRule type="containsText" dxfId="91" priority="80" operator="containsText" text="0">
      <formula>NOT(ISERROR(SEARCH("0",J118)))</formula>
    </cfRule>
  </conditionalFormatting>
  <conditionalFormatting sqref="K86:K97">
    <cfRule type="beginsWith" dxfId="90" priority="71" operator="beginsWith" text="3">
      <formula>LEFT(K86,LEN("3"))="3"</formula>
    </cfRule>
    <cfRule type="containsText" dxfId="89" priority="72" operator="containsText" text="2">
      <formula>NOT(ISERROR(SEARCH("2",K86)))</formula>
    </cfRule>
    <cfRule type="containsText" dxfId="88" priority="73" operator="containsText" text="Missing info">
      <formula>NOT(ISERROR(SEARCH("Missing info",K86)))</formula>
    </cfRule>
    <cfRule type="containsText" dxfId="87" priority="74" operator="containsText" text="1">
      <formula>NOT(ISERROR(SEARCH("1",K86)))</formula>
    </cfRule>
    <cfRule type="containsText" dxfId="86" priority="75" operator="containsText" text="0">
      <formula>NOT(ISERROR(SEARCH("0",K86)))</formula>
    </cfRule>
  </conditionalFormatting>
  <conditionalFormatting sqref="K102:K113">
    <cfRule type="beginsWith" dxfId="85" priority="66" operator="beginsWith" text="3">
      <formula>LEFT(K102,LEN("3"))="3"</formula>
    </cfRule>
    <cfRule type="containsText" dxfId="84" priority="67" operator="containsText" text="2">
      <formula>NOT(ISERROR(SEARCH("2",K102)))</formula>
    </cfRule>
    <cfRule type="containsText" dxfId="83" priority="68" operator="containsText" text="Missing info">
      <formula>NOT(ISERROR(SEARCH("Missing info",K102)))</formula>
    </cfRule>
    <cfRule type="containsText" dxfId="82" priority="69" operator="containsText" text="1">
      <formula>NOT(ISERROR(SEARCH("1",K102)))</formula>
    </cfRule>
    <cfRule type="containsText" dxfId="81" priority="70" operator="containsText" text="0">
      <formula>NOT(ISERROR(SEARCH("0",K102)))</formula>
    </cfRule>
  </conditionalFormatting>
  <conditionalFormatting sqref="K118:K119">
    <cfRule type="beginsWith" dxfId="80" priority="61" operator="beginsWith" text="3">
      <formula>LEFT(K118,LEN("3"))="3"</formula>
    </cfRule>
    <cfRule type="containsText" dxfId="79" priority="62" operator="containsText" text="2">
      <formula>NOT(ISERROR(SEARCH("2",K118)))</formula>
    </cfRule>
    <cfRule type="containsText" dxfId="78" priority="63" operator="containsText" text="Missing info">
      <formula>NOT(ISERROR(SEARCH("Missing info",K118)))</formula>
    </cfRule>
    <cfRule type="containsText" dxfId="77" priority="64" operator="containsText" text="1">
      <formula>NOT(ISERROR(SEARCH("1",K118)))</formula>
    </cfRule>
    <cfRule type="containsText" dxfId="76" priority="65" operator="containsText" text="0">
      <formula>NOT(ISERROR(SEARCH("0",K118)))</formula>
    </cfRule>
  </conditionalFormatting>
  <conditionalFormatting sqref="F2:K5">
    <cfRule type="beginsWith" dxfId="75" priority="56" operator="beginsWith" text="3">
      <formula>LEFT(F2,LEN("3"))="3"</formula>
    </cfRule>
    <cfRule type="containsText" dxfId="74" priority="57" operator="containsText" text="2">
      <formula>NOT(ISERROR(SEARCH("2",F2)))</formula>
    </cfRule>
    <cfRule type="containsText" dxfId="73" priority="58" operator="containsText" text="Missing info">
      <formula>NOT(ISERROR(SEARCH("Missing info",F2)))</formula>
    </cfRule>
    <cfRule type="containsText" dxfId="72" priority="59" operator="containsText" text="1">
      <formula>NOT(ISERROR(SEARCH("1",F2)))</formula>
    </cfRule>
    <cfRule type="containsText" dxfId="71" priority="60" operator="containsText" text="0">
      <formula>NOT(ISERROR(SEARCH("0",F2)))</formula>
    </cfRule>
  </conditionalFormatting>
  <conditionalFormatting sqref="F66:K69">
    <cfRule type="beginsWith" dxfId="70" priority="51" operator="beginsWith" text="3">
      <formula>LEFT(F66,LEN("3"))="3"</formula>
    </cfRule>
    <cfRule type="containsText" dxfId="69" priority="52" operator="containsText" text="2">
      <formula>NOT(ISERROR(SEARCH("2",F66)))</formula>
    </cfRule>
    <cfRule type="containsText" dxfId="68" priority="53" operator="containsText" text="Missing info">
      <formula>NOT(ISERROR(SEARCH("Missing info",F66)))</formula>
    </cfRule>
    <cfRule type="containsText" dxfId="67" priority="54" operator="containsText" text="1">
      <formula>NOT(ISERROR(SEARCH("1",F66)))</formula>
    </cfRule>
    <cfRule type="containsText" dxfId="66" priority="55" operator="containsText" text="0">
      <formula>NOT(ISERROR(SEARCH("0",F66)))</formula>
    </cfRule>
  </conditionalFormatting>
  <conditionalFormatting sqref="F120:K120">
    <cfRule type="beginsWith" dxfId="65" priority="46" operator="beginsWith" text="3">
      <formula>LEFT(F120,LEN("3"))="3"</formula>
    </cfRule>
    <cfRule type="containsText" dxfId="64" priority="47" operator="containsText" text="2">
      <formula>NOT(ISERROR(SEARCH("2",F120)))</formula>
    </cfRule>
    <cfRule type="containsText" dxfId="63" priority="48" operator="containsText" text="Missing info">
      <formula>NOT(ISERROR(SEARCH("Missing info",F120)))</formula>
    </cfRule>
    <cfRule type="containsText" dxfId="62" priority="49" operator="containsText" text="1">
      <formula>NOT(ISERROR(SEARCH("1",F120)))</formula>
    </cfRule>
    <cfRule type="containsText" dxfId="61" priority="50" operator="containsText" text="0">
      <formula>NOT(ISERROR(SEARCH("0",F120)))</formula>
    </cfRule>
  </conditionalFormatting>
  <conditionalFormatting sqref="F124:K124">
    <cfRule type="beginsWith" dxfId="60" priority="41" operator="beginsWith" text="3">
      <formula>LEFT(F124,LEN("3"))="3"</formula>
    </cfRule>
    <cfRule type="containsText" dxfId="59" priority="42" operator="containsText" text="2">
      <formula>NOT(ISERROR(SEARCH("2",F124)))</formula>
    </cfRule>
    <cfRule type="containsText" dxfId="58" priority="43" operator="containsText" text="Missing info">
      <formula>NOT(ISERROR(SEARCH("Missing info",F124)))</formula>
    </cfRule>
    <cfRule type="containsText" dxfId="57" priority="44" operator="containsText" text="1">
      <formula>NOT(ISERROR(SEARCH("1",F124)))</formula>
    </cfRule>
    <cfRule type="containsText" dxfId="56" priority="45" operator="containsText" text="0">
      <formula>NOT(ISERROR(SEARCH("0",F124)))</formula>
    </cfRule>
  </conditionalFormatting>
  <conditionalFormatting sqref="F116:K116">
    <cfRule type="beginsWith" dxfId="55" priority="36" operator="beginsWith" text="3">
      <formula>LEFT(F116,LEN("3"))="3"</formula>
    </cfRule>
    <cfRule type="containsText" dxfId="54" priority="37" operator="containsText" text="2">
      <formula>NOT(ISERROR(SEARCH("2",F116)))</formula>
    </cfRule>
    <cfRule type="containsText" dxfId="53" priority="38" operator="containsText" text="Missing info">
      <formula>NOT(ISERROR(SEARCH("Missing info",F116)))</formula>
    </cfRule>
    <cfRule type="containsText" dxfId="52" priority="39" operator="containsText" text="1">
      <formula>NOT(ISERROR(SEARCH("1",F116)))</formula>
    </cfRule>
    <cfRule type="containsText" dxfId="51" priority="40" operator="containsText" text="0">
      <formula>NOT(ISERROR(SEARCH("0",F116)))</formula>
    </cfRule>
  </conditionalFormatting>
  <conditionalFormatting sqref="D6">
    <cfRule type="beginsWith" dxfId="50" priority="31" operator="beginsWith" text="3">
      <formula>LEFT(D6,LEN("3"))="3"</formula>
    </cfRule>
    <cfRule type="containsText" dxfId="49" priority="32" operator="containsText" text="2">
      <formula>NOT(ISERROR(SEARCH("2",D6)))</formula>
    </cfRule>
    <cfRule type="containsText" dxfId="48" priority="33" operator="containsText" text="Missing info">
      <formula>NOT(ISERROR(SEARCH("Missing info",D6)))</formula>
    </cfRule>
    <cfRule type="containsText" dxfId="47" priority="34" operator="containsText" text="1">
      <formula>NOT(ISERROR(SEARCH("1",D6)))</formula>
    </cfRule>
    <cfRule type="containsText" dxfId="46" priority="35" operator="containsText" text="0">
      <formula>NOT(ISERROR(SEARCH("0",D6)))</formula>
    </cfRule>
  </conditionalFormatting>
  <conditionalFormatting sqref="D70:E77">
    <cfRule type="beginsWith" dxfId="45" priority="26" operator="beginsWith" text="3">
      <formula>LEFT(D70,LEN("3"))="3"</formula>
    </cfRule>
    <cfRule type="containsText" dxfId="44" priority="27" operator="containsText" text="2">
      <formula>NOT(ISERROR(SEARCH("2",D70)))</formula>
    </cfRule>
    <cfRule type="containsText" dxfId="43" priority="28" operator="containsText" text="Missing info">
      <formula>NOT(ISERROR(SEARCH("Missing info",D70)))</formula>
    </cfRule>
    <cfRule type="containsText" dxfId="42" priority="29" operator="containsText" text="1">
      <formula>NOT(ISERROR(SEARCH("1",D70)))</formula>
    </cfRule>
    <cfRule type="containsText" dxfId="41" priority="30" operator="containsText" text="0">
      <formula>NOT(ISERROR(SEARCH("0",D70)))</formula>
    </cfRule>
  </conditionalFormatting>
  <conditionalFormatting sqref="D7:E13">
    <cfRule type="beginsWith" dxfId="40" priority="21" operator="beginsWith" text="3">
      <formula>LEFT(D7,LEN("3"))="3"</formula>
    </cfRule>
    <cfRule type="containsText" dxfId="39" priority="22" operator="containsText" text="2">
      <formula>NOT(ISERROR(SEARCH("2",D7)))</formula>
    </cfRule>
    <cfRule type="containsText" dxfId="38" priority="23" operator="containsText" text="Missing info">
      <formula>NOT(ISERROR(SEARCH("Missing info",D7)))</formula>
    </cfRule>
    <cfRule type="containsText" dxfId="37" priority="24" operator="containsText" text="1">
      <formula>NOT(ISERROR(SEARCH("1",D7)))</formula>
    </cfRule>
    <cfRule type="containsText" dxfId="36" priority="25" operator="containsText" text="0">
      <formula>NOT(ISERROR(SEARCH("0",D7)))</formula>
    </cfRule>
  </conditionalFormatting>
  <conditionalFormatting sqref="D14:K17">
    <cfRule type="beginsWith" dxfId="35" priority="16" operator="beginsWith" text="3">
      <formula>LEFT(D14,LEN("3"))="3"</formula>
    </cfRule>
    <cfRule type="containsText" dxfId="34" priority="17" operator="containsText" text="2">
      <formula>NOT(ISERROR(SEARCH("2",D14)))</formula>
    </cfRule>
    <cfRule type="containsText" dxfId="33" priority="18" operator="containsText" text="Missing info">
      <formula>NOT(ISERROR(SEARCH("Missing info",D14)))</formula>
    </cfRule>
    <cfRule type="containsText" dxfId="32" priority="19" operator="containsText" text="1">
      <formula>NOT(ISERROR(SEARCH("1",D14)))</formula>
    </cfRule>
    <cfRule type="containsText" dxfId="31" priority="20" operator="containsText" text="0">
      <formula>NOT(ISERROR(SEARCH("0",D14)))</formula>
    </cfRule>
  </conditionalFormatting>
  <conditionalFormatting sqref="F78:K81">
    <cfRule type="beginsWith" dxfId="30" priority="11" operator="beginsWith" text="3">
      <formula>LEFT(F78,LEN("3"))="3"</formula>
    </cfRule>
    <cfRule type="containsText" dxfId="29" priority="12" operator="containsText" text="2">
      <formula>NOT(ISERROR(SEARCH("2",F78)))</formula>
    </cfRule>
    <cfRule type="containsText" dxfId="28" priority="13" operator="containsText" text="Missing info">
      <formula>NOT(ISERROR(SEARCH("Missing info",F78)))</formula>
    </cfRule>
    <cfRule type="containsText" dxfId="27" priority="14" operator="containsText" text="1">
      <formula>NOT(ISERROR(SEARCH("1",F78)))</formula>
    </cfRule>
    <cfRule type="containsText" dxfId="26" priority="15" operator="containsText" text="0">
      <formula>NOT(ISERROR(SEARCH("0",F78)))</formula>
    </cfRule>
  </conditionalFormatting>
  <conditionalFormatting sqref="D78:E81">
    <cfRule type="beginsWith" dxfId="25" priority="6" operator="beginsWith" text="3">
      <formula>LEFT(D78,LEN("3"))="3"</formula>
    </cfRule>
    <cfRule type="containsText" dxfId="24" priority="7" operator="containsText" text="2">
      <formula>NOT(ISERROR(SEARCH("2",D78)))</formula>
    </cfRule>
    <cfRule type="containsText" dxfId="23" priority="8" operator="containsText" text="Missing info">
      <formula>NOT(ISERROR(SEARCH("Missing info",D78)))</formula>
    </cfRule>
    <cfRule type="containsText" dxfId="22" priority="9" operator="containsText" text="1">
      <formula>NOT(ISERROR(SEARCH("1",D78)))</formula>
    </cfRule>
    <cfRule type="containsText" dxfId="21" priority="10" operator="containsText" text="0">
      <formula>NOT(ISERROR(SEARCH("0",D78)))</formula>
    </cfRule>
  </conditionalFormatting>
  <conditionalFormatting sqref="F128:K128">
    <cfRule type="beginsWith" dxfId="20" priority="1" operator="beginsWith" text="3">
      <formula>LEFT(F128,LEN("3"))="3"</formula>
    </cfRule>
    <cfRule type="containsText" dxfId="19" priority="2" operator="containsText" text="2">
      <formula>NOT(ISERROR(SEARCH("2",F128)))</formula>
    </cfRule>
    <cfRule type="containsText" dxfId="18" priority="3" operator="containsText" text="Missing info">
      <formula>NOT(ISERROR(SEARCH("Missing info",F128)))</formula>
    </cfRule>
    <cfRule type="containsText" dxfId="17" priority="4" operator="containsText" text="1">
      <formula>NOT(ISERROR(SEARCH("1",F128)))</formula>
    </cfRule>
    <cfRule type="containsText" dxfId="16" priority="5" operator="containsText" text="0">
      <formula>NOT(ISERROR(SEARCH("0",F128)))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8"/>
  <sheetViews>
    <sheetView zoomScaleNormal="100" workbookViewId="0">
      <selection activeCell="G3" sqref="G3"/>
    </sheetView>
  </sheetViews>
  <sheetFormatPr baseColWidth="10" defaultRowHeight="15" x14ac:dyDescent="0.25"/>
  <cols>
    <col min="1" max="1" width="15.85546875" style="1" bestFit="1" customWidth="1"/>
    <col min="2" max="2" width="21.42578125" style="1" bestFit="1" customWidth="1"/>
    <col min="3" max="3" width="25.140625" style="1" bestFit="1" customWidth="1"/>
    <col min="4" max="4" width="9" style="1" bestFit="1" customWidth="1"/>
    <col min="5" max="5" width="15.85546875" style="4" bestFit="1" customWidth="1"/>
    <col min="6" max="6" width="10.7109375" style="4" bestFit="1" customWidth="1"/>
    <col min="7" max="7" width="99.5703125" style="11" bestFit="1" customWidth="1"/>
    <col min="8" max="8" width="72.7109375" bestFit="1" customWidth="1"/>
  </cols>
  <sheetData>
    <row r="1" spans="1:8" x14ac:dyDescent="0.25">
      <c r="A1" s="1" t="s">
        <v>15</v>
      </c>
      <c r="B1" s="1" t="s">
        <v>16</v>
      </c>
      <c r="C1" s="1" t="s">
        <v>17</v>
      </c>
      <c r="D1" s="1" t="s">
        <v>18</v>
      </c>
      <c r="E1" s="4" t="s">
        <v>33</v>
      </c>
      <c r="F1" s="4" t="s">
        <v>19</v>
      </c>
      <c r="G1" s="11" t="s">
        <v>34</v>
      </c>
    </row>
    <row r="2" spans="1:8" x14ac:dyDescent="0.25">
      <c r="A2" s="11" t="str">
        <f ca="1">INDIRECT(ADDRESS(MOD(FLOOR((ROW(A2)-1)/'Formulas (don''t touch)'!$A$2,1),'Formulas (don''t touch)'!$F$2)*'Formulas (don''t touch)'!$A$2+2,1,,,"Main excel"))</f>
        <v>Healthy Adult</v>
      </c>
      <c r="B2" s="11" t="str">
        <f ca="1">INDIRECT(ADDRESS(MOD(FLOOR((ROW(B2)-1)/('Formulas (don''t touch)'!$D$2*'Formulas (don''t touch)'!$E$2),1)*('Formulas (don''t touch)'!$D$2*'Formulas (don''t touch)'!$E$2)+2,('Formulas (don''t touch)'!$A$2)),2,,,"Main excel"))</f>
        <v>Unknown</v>
      </c>
      <c r="C2" s="11" t="str">
        <f ca="1">INDIRECT(ADDRESS(MOD(ROW(C2)-MOD((ROW(C2)-2),'Formulas (don''t touch)'!$E$2),'Formulas (don''t touch)'!$G$2),3,,,"Main excel"))</f>
        <v>Unknown</v>
      </c>
      <c r="D2" s="11" t="str">
        <f ca="1">INDIRECT(ADDRESS(MOD(ROW(D2)-2,'Formulas (don''t touch)'!$E$2)+2,4,,,"Main excel"))</f>
        <v>Lungs</v>
      </c>
      <c r="E2" s="12" t="str">
        <f ca="1">INDIRECT(ADDRESS(1,FLOOR(((ROW(E2)-2)/'Formulas (don''t touch)'!$G$2),1)+6,,,"Main excel"))</f>
        <v>Penicillin</v>
      </c>
      <c r="F2" s="4">
        <f ca="1">INDIRECT(ADDRESS(MOD(ROW(F2)-2,'Formulas (don''t touch)'!$G$2)+2,FLOOR((ROW(F2)-2)/'Formulas (don''t touch)'!$G$2,1)+6,,,"Main excel"))</f>
        <v>1</v>
      </c>
      <c r="G2" s="11" t="str">
        <f ca="1">INDIRECT(ADDRESS(MOD(ROW(G2)-2,'Formulas (don''t touch)'!$G$2)+2,5,,,"Main excel"))</f>
        <v>Les pneumopathies à S.aureus sont rarissimes chez l'immuno compétent mais surinfectnt souvent les grippes</v>
      </c>
    </row>
    <row r="3" spans="1:8" x14ac:dyDescent="0.25">
      <c r="A3" s="5" t="str">
        <f ca="1">INDIRECT(ADDRESS(MOD(FLOOR((ROW(A3)-1)/'Formulas (don''t touch)'!$A$2,1),'Formulas (don''t touch)'!$F$2)*'Formulas (don''t touch)'!$A$2+2,1,,,"Main excel"))</f>
        <v>Healthy Adult</v>
      </c>
      <c r="B3" s="5" t="str">
        <f ca="1">INDIRECT(ADDRESS(MOD(FLOOR((ROW(B3)-1)/('Formulas (don''t touch)'!$D$2*'Formulas (don''t touch)'!$E$2),1)*('Formulas (don''t touch)'!$D$2*'Formulas (don''t touch)'!$E$2)+2,('Formulas (don''t touch)'!$A$2)),2,,,"Main excel"))</f>
        <v>Unknown</v>
      </c>
      <c r="C3" s="5" t="str">
        <f ca="1">INDIRECT(ADDRESS(MOD(ROW(C3)-MOD((ROW(C3)-2),'Formulas (don''t touch)'!$E$2),'Formulas (don''t touch)'!$G$2),3,,,"Main excel"))</f>
        <v>Unknown</v>
      </c>
      <c r="D3" s="5" t="str">
        <f ca="1">INDIRECT(ADDRESS(MOD(ROW(D3)-2,'Formulas (don''t touch)'!$E$2)+2,4,,,"Main excel"))</f>
        <v>Skin</v>
      </c>
      <c r="E3" s="12" t="str">
        <f ca="1">INDIRECT(ADDRESS(1,FLOOR(((ROW(E3)-2)/'Formulas (don''t touch)'!$G$2),1)+6,,,"Main excel"))</f>
        <v>Penicillin</v>
      </c>
      <c r="F3" s="4">
        <f ca="1">INDIRECT(ADDRESS(MOD(ROW(F3)-2,'Formulas (don''t touch)'!$G$2)+2,FLOOR((ROW(F3)-2)/'Formulas (don''t touch)'!$G$2,1)+6,,,"Main excel"))</f>
        <v>1</v>
      </c>
      <c r="G3" s="11" t="str">
        <f ca="1">INDIRECT(ADDRESS(MOD(ROW(G3)-2,'Formulas (don''t touch)'!$G$2)+2,5,,,"Main excel"))</f>
        <v>l'erysipèle est la PFLA de la peau</v>
      </c>
    </row>
    <row r="4" spans="1:8" x14ac:dyDescent="0.25">
      <c r="A4" s="5" t="str">
        <f ca="1">INDIRECT(ADDRESS(MOD(FLOOR((ROW(A4)-1)/'Formulas (don''t touch)'!$A$2,1),'Formulas (don''t touch)'!$F$2)*'Formulas (don''t touch)'!$A$2+2,1,,,"Main excel"))</f>
        <v>Healthy Adult</v>
      </c>
      <c r="B4" s="5" t="str">
        <f ca="1">INDIRECT(ADDRESS(MOD(FLOOR((ROW(B4)-1)/('Formulas (don''t touch)'!$D$2*'Formulas (don''t touch)'!$E$2),1)*('Formulas (don''t touch)'!$D$2*'Formulas (don''t touch)'!$E$2)+2,('Formulas (don''t touch)'!$A$2)),2,,,"Main excel"))</f>
        <v>Unknown</v>
      </c>
      <c r="C4" s="5" t="str">
        <f ca="1">INDIRECT(ADDRESS(MOD(ROW(C4)-MOD((ROW(C4)-2),'Formulas (don''t touch)'!$E$2),'Formulas (don''t touch)'!$G$2),3,,,"Main excel"))</f>
        <v>Unknown</v>
      </c>
      <c r="D4" s="5" t="str">
        <f ca="1">INDIRECT(ADDRESS(MOD(ROW(D4)-2,'Formulas (don''t touch)'!$E$2)+2,4,,,"Main excel"))</f>
        <v>Urine</v>
      </c>
      <c r="E4" s="12" t="str">
        <f ca="1">INDIRECT(ADDRESS(1,FLOOR(((ROW(E4)-2)/'Formulas (don''t touch)'!$G$2),1)+6,,,"Main excel"))</f>
        <v>Penicillin</v>
      </c>
      <c r="F4" s="4">
        <f ca="1">INDIRECT(ADDRESS(MOD(ROW(F4)-2,'Formulas (don''t touch)'!$G$2)+2,FLOOR((ROW(F4)-2)/'Formulas (don''t touch)'!$G$2,1)+6,,,"Main excel"))</f>
        <v>0</v>
      </c>
      <c r="G4" s="11" t="str">
        <f ca="1">INDIRECT(ADDRESS(MOD(ROW(G4)-2,'Formulas (don''t touch)'!$G$2)+2,5,,,"Main excel"))</f>
        <v>une bactériémie ne change pas la durée de traitement</v>
      </c>
      <c r="H4" s="7"/>
    </row>
    <row r="5" spans="1:8" x14ac:dyDescent="0.25">
      <c r="A5" s="5" t="str">
        <f ca="1">INDIRECT(ADDRESS(MOD(FLOOR((ROW(A5)-1)/'Formulas (don''t touch)'!$A$2,1),'Formulas (don''t touch)'!$F$2)*'Formulas (don''t touch)'!$A$2+2,1,,,"Main excel"))</f>
        <v>Healthy Adult</v>
      </c>
      <c r="B5" s="5" t="str">
        <f ca="1">INDIRECT(ADDRESS(MOD(FLOOR((ROW(B5)-1)/('Formulas (don''t touch)'!$D$2*'Formulas (don''t touch)'!$E$2),1)*('Formulas (don''t touch)'!$D$2*'Formulas (don''t touch)'!$E$2)+2,('Formulas (don''t touch)'!$A$2)),2,,,"Main excel"))</f>
        <v>Unknown</v>
      </c>
      <c r="C5" s="5" t="str">
        <f ca="1">INDIRECT(ADDRESS(MOD(ROW(C5)-MOD((ROW(C5)-2),'Formulas (don''t touch)'!$E$2),'Formulas (don''t touch)'!$G$2),3,,,"Main excel"))</f>
        <v>Unknown</v>
      </c>
      <c r="D5" s="5" t="str">
        <f ca="1">INDIRECT(ADDRESS(MOD(ROW(D5)-2,'Formulas (don''t touch)'!$E$2)+2,4,,,"Main excel"))</f>
        <v>Bones</v>
      </c>
      <c r="E5" s="12" t="str">
        <f ca="1">INDIRECT(ADDRESS(1,FLOOR(((ROW(E5)-2)/'Formulas (don''t touch)'!$G$2),1)+6,,,"Main excel"))</f>
        <v>Penicillin</v>
      </c>
      <c r="F5" s="4">
        <f ca="1">INDIRECT(ADDRESS(MOD(ROW(F5)-2,'Formulas (don''t touch)'!$G$2)+2,FLOOR((ROW(F5)-2)/'Formulas (don''t touch)'!$G$2,1)+6,,,"Main excel"))</f>
        <v>0</v>
      </c>
      <c r="G5" s="11" t="str">
        <f ca="1">INDIRECT(ADDRESS(MOD(ROW(G5)-2,'Formulas (don''t touch)'!$G$2)+2,5,,,"Main excel"))</f>
        <v>Il faut documenter au maximum une infection osseuse</v>
      </c>
      <c r="H5" s="3"/>
    </row>
    <row r="6" spans="1:8" x14ac:dyDescent="0.25">
      <c r="A6" s="5" t="str">
        <f ca="1">INDIRECT(ADDRESS(MOD(FLOOR((ROW(A6)-1)/'Formulas (don''t touch)'!$A$2,1),'Formulas (don''t touch)'!$F$2)*'Formulas (don''t touch)'!$A$2+2,1,,,"Main excel"))</f>
        <v>Healthy Adult</v>
      </c>
      <c r="B6" s="5" t="str">
        <f ca="1">INDIRECT(ADDRESS(MOD(FLOOR((ROW(B6)-1)/('Formulas (don''t touch)'!$D$2*'Formulas (don''t touch)'!$E$2),1)*('Formulas (don''t touch)'!$D$2*'Formulas (don''t touch)'!$E$2)+2,('Formulas (don''t touch)'!$A$2)),2,,,"Main excel"))</f>
        <v>Unknown</v>
      </c>
      <c r="C6" s="5" t="str">
        <f ca="1">INDIRECT(ADDRESS(MOD(ROW(C6)-MOD((ROW(C6)-2),'Formulas (don''t touch)'!$E$2),'Formulas (don''t touch)'!$G$2),3,,,"Main excel"))</f>
        <v>X</v>
      </c>
      <c r="D6" s="5" t="str">
        <f ca="1">INDIRECT(ADDRESS(MOD(ROW(D6)-2,'Formulas (don''t touch)'!$E$2)+2,4,,,"Main excel"))</f>
        <v>Lungs</v>
      </c>
      <c r="E6" s="12" t="str">
        <f ca="1">INDIRECT(ADDRESS(1,FLOOR(((ROW(E6)-2)/'Formulas (don''t touch)'!$G$2),1)+6,,,"Main excel"))</f>
        <v>Penicillin</v>
      </c>
      <c r="F6" s="4" t="str">
        <f ca="1">INDIRECT(ADDRESS(MOD(ROW(F6)-2,'Formulas (don''t touch)'!$G$2)+2,FLOOR((ROW(F6)-2)/'Formulas (don''t touch)'!$G$2,1)+6,,,"Main excel"))</f>
        <v>X</v>
      </c>
      <c r="G6" s="11" t="str">
        <f ca="1">INDIRECT(ADDRESS(MOD(ROW(G6)-2,'Formulas (don''t touch)'!$G$2)+2,5,,,"Main excel"))</f>
        <v>X</v>
      </c>
      <c r="H6" s="3"/>
    </row>
    <row r="7" spans="1:8" x14ac:dyDescent="0.25">
      <c r="A7" s="5" t="str">
        <f ca="1">INDIRECT(ADDRESS(MOD(FLOOR((ROW(A7)-1)/'Formulas (don''t touch)'!$A$2,1),'Formulas (don''t touch)'!$F$2)*'Formulas (don''t touch)'!$A$2+2,1,,,"Main excel"))</f>
        <v>Healthy Adult</v>
      </c>
      <c r="B7" s="5" t="str">
        <f ca="1">INDIRECT(ADDRESS(MOD(FLOOR((ROW(B7)-1)/('Formulas (don''t touch)'!$D$2*'Formulas (don''t touch)'!$E$2),1)*('Formulas (don''t touch)'!$D$2*'Formulas (don''t touch)'!$E$2)+2,('Formulas (don''t touch)'!$A$2)),2,,,"Main excel"))</f>
        <v>Unknown</v>
      </c>
      <c r="C7" s="5" t="str">
        <f ca="1">INDIRECT(ADDRESS(MOD(ROW(C7)-MOD((ROW(C7)-2),'Formulas (don''t touch)'!$E$2),'Formulas (don''t touch)'!$G$2),3,,,"Main excel"))</f>
        <v>X</v>
      </c>
      <c r="D7" s="5" t="str">
        <f ca="1">INDIRECT(ADDRESS(MOD(ROW(D7)-2,'Formulas (don''t touch)'!$E$2)+2,4,,,"Main excel"))</f>
        <v>Skin</v>
      </c>
      <c r="E7" s="12" t="str">
        <f ca="1">INDIRECT(ADDRESS(1,FLOOR(((ROW(E7)-2)/'Formulas (don''t touch)'!$G$2),1)+6,,,"Main excel"))</f>
        <v>Penicillin</v>
      </c>
      <c r="F7" s="4" t="str">
        <f ca="1">INDIRECT(ADDRESS(MOD(ROW(F7)-2,'Formulas (don''t touch)'!$G$2)+2,FLOOR((ROW(F7)-2)/'Formulas (don''t touch)'!$G$2,1)+6,,,"Main excel"))</f>
        <v>X</v>
      </c>
      <c r="G7" s="11" t="str">
        <f ca="1">INDIRECT(ADDRESS(MOD(ROW(G7)-2,'Formulas (don''t touch)'!$G$2)+2,5,,,"Main excel"))</f>
        <v>X</v>
      </c>
      <c r="H7" s="2"/>
    </row>
    <row r="8" spans="1:8" x14ac:dyDescent="0.25">
      <c r="A8" s="5" t="str">
        <f ca="1">INDIRECT(ADDRESS(MOD(FLOOR((ROW(A8)-1)/'Formulas (don''t touch)'!$A$2,1),'Formulas (don''t touch)'!$F$2)*'Formulas (don''t touch)'!$A$2+2,1,,,"Main excel"))</f>
        <v>Healthy Adult</v>
      </c>
      <c r="B8" s="5" t="str">
        <f ca="1">INDIRECT(ADDRESS(MOD(FLOOR((ROW(B8)-1)/('Formulas (don''t touch)'!$D$2*'Formulas (don''t touch)'!$E$2),1)*('Formulas (don''t touch)'!$D$2*'Formulas (don''t touch)'!$E$2)+2,('Formulas (don''t touch)'!$A$2)),2,,,"Main excel"))</f>
        <v>Unknown</v>
      </c>
      <c r="C8" s="5" t="str">
        <f ca="1">INDIRECT(ADDRESS(MOD(ROW(C8)-MOD((ROW(C8)-2),'Formulas (don''t touch)'!$E$2),'Formulas (don''t touch)'!$G$2),3,,,"Main excel"))</f>
        <v>X</v>
      </c>
      <c r="D8" s="5" t="str">
        <f ca="1">INDIRECT(ADDRESS(MOD(ROW(D8)-2,'Formulas (don''t touch)'!$E$2)+2,4,,,"Main excel"))</f>
        <v>Urine</v>
      </c>
      <c r="E8" s="12" t="str">
        <f ca="1">INDIRECT(ADDRESS(1,FLOOR(((ROW(E8)-2)/'Formulas (don''t touch)'!$G$2),1)+6,,,"Main excel"))</f>
        <v>Penicillin</v>
      </c>
      <c r="F8" s="4" t="str">
        <f ca="1">INDIRECT(ADDRESS(MOD(ROW(F8)-2,'Formulas (don''t touch)'!$G$2)+2,FLOOR((ROW(F8)-2)/'Formulas (don''t touch)'!$G$2,1)+6,,,"Main excel"))</f>
        <v>X</v>
      </c>
      <c r="G8" s="11" t="str">
        <f ca="1">INDIRECT(ADDRESS(MOD(ROW(G8)-2,'Formulas (don''t touch)'!$G$2)+2,5,,,"Main excel"))</f>
        <v>X</v>
      </c>
      <c r="H8" s="3"/>
    </row>
    <row r="9" spans="1:8" x14ac:dyDescent="0.25">
      <c r="A9" s="5" t="str">
        <f ca="1">INDIRECT(ADDRESS(MOD(FLOOR((ROW(A9)-1)/'Formulas (don''t touch)'!$A$2,1),'Formulas (don''t touch)'!$F$2)*'Formulas (don''t touch)'!$A$2+2,1,,,"Main excel"))</f>
        <v>Healthy Adult</v>
      </c>
      <c r="B9" s="5" t="str">
        <f ca="1">INDIRECT(ADDRESS(MOD(FLOOR((ROW(B9)-1)/('Formulas (don''t touch)'!$D$2*'Formulas (don''t touch)'!$E$2),1)*('Formulas (don''t touch)'!$D$2*'Formulas (don''t touch)'!$E$2)+2,('Formulas (don''t touch)'!$A$2)),2,,,"Main excel"))</f>
        <v>Unknown</v>
      </c>
      <c r="C9" s="5" t="str">
        <f ca="1">INDIRECT(ADDRESS(MOD(ROW(C9)-MOD((ROW(C9)-2),'Formulas (don''t touch)'!$E$2),'Formulas (don''t touch)'!$G$2),3,,,"Main excel"))</f>
        <v>X</v>
      </c>
      <c r="D9" s="5" t="str">
        <f ca="1">INDIRECT(ADDRESS(MOD(ROW(D9)-2,'Formulas (don''t touch)'!$E$2)+2,4,,,"Main excel"))</f>
        <v>Bones</v>
      </c>
      <c r="E9" s="12" t="str">
        <f ca="1">INDIRECT(ADDRESS(1,FLOOR(((ROW(E9)-2)/'Formulas (don''t touch)'!$G$2),1)+6,,,"Main excel"))</f>
        <v>Penicillin</v>
      </c>
      <c r="F9" s="4" t="str">
        <f ca="1">INDIRECT(ADDRESS(MOD(ROW(F9)-2,'Formulas (don''t touch)'!$G$2)+2,FLOOR((ROW(F9)-2)/'Formulas (don''t touch)'!$G$2,1)+6,,,"Main excel"))</f>
        <v>X</v>
      </c>
      <c r="G9" s="11" t="str">
        <f ca="1">INDIRECT(ADDRESS(MOD(ROW(G9)-2,'Formulas (don''t touch)'!$G$2)+2,5,,,"Main excel"))</f>
        <v>X</v>
      </c>
      <c r="H9" s="6"/>
    </row>
    <row r="10" spans="1:8" x14ac:dyDescent="0.25">
      <c r="A10" s="5" t="str">
        <f ca="1">INDIRECT(ADDRESS(MOD(FLOOR((ROW(A10)-1)/'Formulas (don''t touch)'!$A$2,1),'Formulas (don''t touch)'!$F$2)*'Formulas (don''t touch)'!$A$2+2,1,,,"Main excel"))</f>
        <v>Healthy Adult</v>
      </c>
      <c r="B10" s="5" t="str">
        <f ca="1">INDIRECT(ADDRESS(MOD(FLOOR((ROW(B10)-1)/('Formulas (don''t touch)'!$D$2*'Formulas (don''t touch)'!$E$2),1)*('Formulas (don''t touch)'!$D$2*'Formulas (don''t touch)'!$E$2)+2,('Formulas (don''t touch)'!$A$2)),2,,,"Main excel"))</f>
        <v>Unknown</v>
      </c>
      <c r="C10" s="5" t="str">
        <f ca="1">INDIRECT(ADDRESS(MOD(ROW(C10)-MOD((ROW(C10)-2),'Formulas (don''t touch)'!$E$2),'Formulas (don''t touch)'!$G$2),3,,,"Main excel"))</f>
        <v>X</v>
      </c>
      <c r="D10" s="5" t="str">
        <f ca="1">INDIRECT(ADDRESS(MOD(ROW(D10)-2,'Formulas (don''t touch)'!$E$2)+2,4,,,"Main excel"))</f>
        <v>Lungs</v>
      </c>
      <c r="E10" s="12" t="str">
        <f ca="1">INDIRECT(ADDRESS(1,FLOOR(((ROW(E10)-2)/'Formulas (don''t touch)'!$G$2),1)+6,,,"Main excel"))</f>
        <v>Penicillin</v>
      </c>
      <c r="F10" s="4" t="str">
        <f ca="1">INDIRECT(ADDRESS(MOD(ROW(F10)-2,'Formulas (don''t touch)'!$G$2)+2,FLOOR((ROW(F10)-2)/'Formulas (don''t touch)'!$G$2,1)+6,,,"Main excel"))</f>
        <v>X</v>
      </c>
      <c r="G10" s="11" t="str">
        <f ca="1">INDIRECT(ADDRESS(MOD(ROW(G10)-2,'Formulas (don''t touch)'!$G$2)+2,5,,,"Main excel"))</f>
        <v>X</v>
      </c>
    </row>
    <row r="11" spans="1:8" x14ac:dyDescent="0.25">
      <c r="A11" s="5" t="str">
        <f ca="1">INDIRECT(ADDRESS(MOD(FLOOR((ROW(A11)-1)/'Formulas (don''t touch)'!$A$2,1),'Formulas (don''t touch)'!$F$2)*'Formulas (don''t touch)'!$A$2+2,1,,,"Main excel"))</f>
        <v>Healthy Adult</v>
      </c>
      <c r="B11" s="5" t="str">
        <f ca="1">INDIRECT(ADDRESS(MOD(FLOOR((ROW(B11)-1)/('Formulas (don''t touch)'!$D$2*'Formulas (don''t touch)'!$E$2),1)*('Formulas (don''t touch)'!$D$2*'Formulas (don''t touch)'!$E$2)+2,('Formulas (don''t touch)'!$A$2)),2,,,"Main excel"))</f>
        <v>Unknown</v>
      </c>
      <c r="C11" s="5" t="str">
        <f ca="1">INDIRECT(ADDRESS(MOD(ROW(C11)-MOD((ROW(C11)-2),'Formulas (don''t touch)'!$E$2),'Formulas (don''t touch)'!$G$2),3,,,"Main excel"))</f>
        <v>X</v>
      </c>
      <c r="D11" s="5" t="str">
        <f ca="1">INDIRECT(ADDRESS(MOD(ROW(D11)-2,'Formulas (don''t touch)'!$E$2)+2,4,,,"Main excel"))</f>
        <v>Skin</v>
      </c>
      <c r="E11" s="12" t="str">
        <f ca="1">INDIRECT(ADDRESS(1,FLOOR(((ROW(E11)-2)/'Formulas (don''t touch)'!$G$2),1)+6,,,"Main excel"))</f>
        <v>Penicillin</v>
      </c>
      <c r="F11" s="4" t="str">
        <f ca="1">INDIRECT(ADDRESS(MOD(ROW(F11)-2,'Formulas (don''t touch)'!$G$2)+2,FLOOR((ROW(F11)-2)/'Formulas (don''t touch)'!$G$2,1)+6,,,"Main excel"))</f>
        <v>X</v>
      </c>
      <c r="G11" s="11" t="str">
        <f ca="1">INDIRECT(ADDRESS(MOD(ROW(G11)-2,'Formulas (don''t touch)'!$G$2)+2,5,,,"Main excel"))</f>
        <v>X</v>
      </c>
    </row>
    <row r="12" spans="1:8" x14ac:dyDescent="0.25">
      <c r="A12" s="5" t="str">
        <f ca="1">INDIRECT(ADDRESS(MOD(FLOOR((ROW(A12)-1)/'Formulas (don''t touch)'!$A$2,1),'Formulas (don''t touch)'!$F$2)*'Formulas (don''t touch)'!$A$2+2,1,,,"Main excel"))</f>
        <v>Healthy Adult</v>
      </c>
      <c r="B12" s="5" t="str">
        <f ca="1">INDIRECT(ADDRESS(MOD(FLOOR((ROW(B12)-1)/('Formulas (don''t touch)'!$D$2*'Formulas (don''t touch)'!$E$2),1)*('Formulas (don''t touch)'!$D$2*'Formulas (don''t touch)'!$E$2)+2,('Formulas (don''t touch)'!$A$2)),2,,,"Main excel"))</f>
        <v>Unknown</v>
      </c>
      <c r="C12" s="5" t="str">
        <f ca="1">INDIRECT(ADDRESS(MOD(ROW(C12)-MOD((ROW(C12)-2),'Formulas (don''t touch)'!$E$2),'Formulas (don''t touch)'!$G$2),3,,,"Main excel"))</f>
        <v>X</v>
      </c>
      <c r="D12" s="5" t="str">
        <f ca="1">INDIRECT(ADDRESS(MOD(ROW(D12)-2,'Formulas (don''t touch)'!$E$2)+2,4,,,"Main excel"))</f>
        <v>Urine</v>
      </c>
      <c r="E12" s="12" t="str">
        <f ca="1">INDIRECT(ADDRESS(1,FLOOR(((ROW(E12)-2)/'Formulas (don''t touch)'!$G$2),1)+6,,,"Main excel"))</f>
        <v>Penicillin</v>
      </c>
      <c r="F12" s="4" t="str">
        <f ca="1">INDIRECT(ADDRESS(MOD(ROW(F12)-2,'Formulas (don''t touch)'!$G$2)+2,FLOOR((ROW(F12)-2)/'Formulas (don''t touch)'!$G$2,1)+6,,,"Main excel"))</f>
        <v>X</v>
      </c>
      <c r="G12" s="11" t="str">
        <f ca="1">INDIRECT(ADDRESS(MOD(ROW(G12)-2,'Formulas (don''t touch)'!$G$2)+2,5,,,"Main excel"))</f>
        <v>X</v>
      </c>
    </row>
    <row r="13" spans="1:8" x14ac:dyDescent="0.25">
      <c r="A13" s="5" t="str">
        <f ca="1">INDIRECT(ADDRESS(MOD(FLOOR((ROW(A13)-1)/'Formulas (don''t touch)'!$A$2,1),'Formulas (don''t touch)'!$F$2)*'Formulas (don''t touch)'!$A$2+2,1,,,"Main excel"))</f>
        <v>Healthy Adult</v>
      </c>
      <c r="B13" s="5" t="str">
        <f ca="1">INDIRECT(ADDRESS(MOD(FLOOR((ROW(B13)-1)/('Formulas (don''t touch)'!$D$2*'Formulas (don''t touch)'!$E$2),1)*('Formulas (don''t touch)'!$D$2*'Formulas (don''t touch)'!$E$2)+2,('Formulas (don''t touch)'!$A$2)),2,,,"Main excel"))</f>
        <v>Unknown</v>
      </c>
      <c r="C13" s="5" t="str">
        <f ca="1">INDIRECT(ADDRESS(MOD(ROW(C13)-MOD((ROW(C13)-2),'Formulas (don''t touch)'!$E$2),'Formulas (don''t touch)'!$G$2),3,,,"Main excel"))</f>
        <v>X</v>
      </c>
      <c r="D13" s="5" t="str">
        <f ca="1">INDIRECT(ADDRESS(MOD(ROW(D13)-2,'Formulas (don''t touch)'!$E$2)+2,4,,,"Main excel"))</f>
        <v>Bones</v>
      </c>
      <c r="E13" s="12" t="str">
        <f ca="1">INDIRECT(ADDRESS(1,FLOOR(((ROW(E13)-2)/'Formulas (don''t touch)'!$G$2),1)+6,,,"Main excel"))</f>
        <v>Penicillin</v>
      </c>
      <c r="F13" s="4" t="str">
        <f ca="1">INDIRECT(ADDRESS(MOD(ROW(F13)-2,'Formulas (don''t touch)'!$G$2)+2,FLOOR((ROW(F13)-2)/'Formulas (don''t touch)'!$G$2,1)+6,,,"Main excel"))</f>
        <v>X</v>
      </c>
      <c r="G13" s="11" t="str">
        <f ca="1">INDIRECT(ADDRESS(MOD(ROW(G13)-2,'Formulas (don''t touch)'!$G$2)+2,5,,,"Main excel"))</f>
        <v>X</v>
      </c>
    </row>
    <row r="14" spans="1:8" x14ac:dyDescent="0.25">
      <c r="A14" s="5" t="str">
        <f ca="1">INDIRECT(ADDRESS(MOD(FLOOR((ROW(A14)-1)/'Formulas (don''t touch)'!$A$2,1),'Formulas (don''t touch)'!$F$2)*'Formulas (don''t touch)'!$A$2+2,1,,,"Main excel"))</f>
        <v>Healthy Adult</v>
      </c>
      <c r="B14" s="5" t="str">
        <f ca="1">INDIRECT(ADDRESS(MOD(FLOOR((ROW(B14)-1)/('Formulas (don''t touch)'!$D$2*'Formulas (don''t touch)'!$E$2),1)*('Formulas (don''t touch)'!$D$2*'Formulas (don''t touch)'!$E$2)+2,('Formulas (don''t touch)'!$A$2)),2,,,"Main excel"))</f>
        <v>Unknown</v>
      </c>
      <c r="C14" s="5" t="str">
        <f ca="1">INDIRECT(ADDRESS(MOD(ROW(C14)-MOD((ROW(C14)-2),'Formulas (don''t touch)'!$E$2),'Formulas (don''t touch)'!$G$2),3,,,"Main excel"))</f>
        <v>X</v>
      </c>
      <c r="D14" s="5" t="str">
        <f ca="1">INDIRECT(ADDRESS(MOD(ROW(D14)-2,'Formulas (don''t touch)'!$E$2)+2,4,,,"Main excel"))</f>
        <v>Lungs</v>
      </c>
      <c r="E14" s="12" t="str">
        <f ca="1">INDIRECT(ADDRESS(1,FLOOR(((ROW(E14)-2)/'Formulas (don''t touch)'!$G$2),1)+6,,,"Main excel"))</f>
        <v>Penicillin</v>
      </c>
      <c r="F14" s="4" t="str">
        <f ca="1">INDIRECT(ADDRESS(MOD(ROW(F14)-2,'Formulas (don''t touch)'!$G$2)+2,FLOOR((ROW(F14)-2)/'Formulas (don''t touch)'!$G$2,1)+6,,,"Main excel"))</f>
        <v>X</v>
      </c>
      <c r="G14" s="11" t="str">
        <f ca="1">INDIRECT(ADDRESS(MOD(ROW(G14)-2,'Formulas (don''t touch)'!$G$2)+2,5,,,"Main excel"))</f>
        <v>X</v>
      </c>
    </row>
    <row r="15" spans="1:8" x14ac:dyDescent="0.25">
      <c r="A15" s="5" t="str">
        <f ca="1">INDIRECT(ADDRESS(MOD(FLOOR((ROW(A15)-1)/'Formulas (don''t touch)'!$A$2,1),'Formulas (don''t touch)'!$F$2)*'Formulas (don''t touch)'!$A$2+2,1,,,"Main excel"))</f>
        <v>Healthy Adult</v>
      </c>
      <c r="B15" s="5" t="str">
        <f ca="1">INDIRECT(ADDRESS(MOD(FLOOR((ROW(B15)-1)/('Formulas (don''t touch)'!$D$2*'Formulas (don''t touch)'!$E$2),1)*('Formulas (don''t touch)'!$D$2*'Formulas (don''t touch)'!$E$2)+2,('Formulas (don''t touch)'!$A$2)),2,,,"Main excel"))</f>
        <v>Unknown</v>
      </c>
      <c r="C15" s="5" t="str">
        <f ca="1">INDIRECT(ADDRESS(MOD(ROW(C15)-MOD((ROW(C15)-2),'Formulas (don''t touch)'!$E$2),'Formulas (don''t touch)'!$G$2),3,,,"Main excel"))</f>
        <v>X</v>
      </c>
      <c r="D15" s="5" t="str">
        <f ca="1">INDIRECT(ADDRESS(MOD(ROW(D15)-2,'Formulas (don''t touch)'!$E$2)+2,4,,,"Main excel"))</f>
        <v>Skin</v>
      </c>
      <c r="E15" s="12" t="str">
        <f ca="1">INDIRECT(ADDRESS(1,FLOOR(((ROW(E15)-2)/'Formulas (don''t touch)'!$G$2),1)+6,,,"Main excel"))</f>
        <v>Penicillin</v>
      </c>
      <c r="F15" s="4" t="str">
        <f ca="1">INDIRECT(ADDRESS(MOD(ROW(F15)-2,'Formulas (don''t touch)'!$G$2)+2,FLOOR((ROW(F15)-2)/'Formulas (don''t touch)'!$G$2,1)+6,,,"Main excel"))</f>
        <v>X</v>
      </c>
      <c r="G15" s="11" t="str">
        <f ca="1">INDIRECT(ADDRESS(MOD(ROW(G15)-2,'Formulas (don''t touch)'!$G$2)+2,5,,,"Main excel"))</f>
        <v>X</v>
      </c>
    </row>
    <row r="16" spans="1:8" x14ac:dyDescent="0.25">
      <c r="A16" s="5" t="str">
        <f ca="1">INDIRECT(ADDRESS(MOD(FLOOR((ROW(A16)-1)/'Formulas (don''t touch)'!$A$2,1),'Formulas (don''t touch)'!$F$2)*'Formulas (don''t touch)'!$A$2+2,1,,,"Main excel"))</f>
        <v>Healthy Adult</v>
      </c>
      <c r="B16" s="5" t="str">
        <f ca="1">INDIRECT(ADDRESS(MOD(FLOOR((ROW(B16)-1)/('Formulas (don''t touch)'!$D$2*'Formulas (don''t touch)'!$E$2),1)*('Formulas (don''t touch)'!$D$2*'Formulas (don''t touch)'!$E$2)+2,('Formulas (don''t touch)'!$A$2)),2,,,"Main excel"))</f>
        <v>Unknown</v>
      </c>
      <c r="C16" s="5" t="str">
        <f ca="1">INDIRECT(ADDRESS(MOD(ROW(C16)-MOD((ROW(C16)-2),'Formulas (don''t touch)'!$E$2),'Formulas (don''t touch)'!$G$2),3,,,"Main excel"))</f>
        <v>X</v>
      </c>
      <c r="D16" s="5" t="str">
        <f ca="1">INDIRECT(ADDRESS(MOD(ROW(D16)-2,'Formulas (don''t touch)'!$E$2)+2,4,,,"Main excel"))</f>
        <v>Urine</v>
      </c>
      <c r="E16" s="12" t="str">
        <f ca="1">INDIRECT(ADDRESS(1,FLOOR(((ROW(E16)-2)/'Formulas (don''t touch)'!$G$2),1)+6,,,"Main excel"))</f>
        <v>Penicillin</v>
      </c>
      <c r="F16" s="4" t="str">
        <f ca="1">INDIRECT(ADDRESS(MOD(ROW(F16)-2,'Formulas (don''t touch)'!$G$2)+2,FLOOR((ROW(F16)-2)/'Formulas (don''t touch)'!$G$2,1)+6,,,"Main excel"))</f>
        <v>X</v>
      </c>
      <c r="G16" s="11" t="str">
        <f ca="1">INDIRECT(ADDRESS(MOD(ROW(G16)-2,'Formulas (don''t touch)'!$G$2)+2,5,,,"Main excel"))</f>
        <v>X</v>
      </c>
    </row>
    <row r="17" spans="1:8" x14ac:dyDescent="0.25">
      <c r="A17" s="5" t="str">
        <f ca="1">INDIRECT(ADDRESS(MOD(FLOOR((ROW(A17)-1)/'Formulas (don''t touch)'!$A$2,1),'Formulas (don''t touch)'!$F$2)*'Formulas (don''t touch)'!$A$2+2,1,,,"Main excel"))</f>
        <v>Healthy Adult</v>
      </c>
      <c r="B17" s="5" t="str">
        <f ca="1">INDIRECT(ADDRESS(MOD(FLOOR((ROW(B17)-1)/('Formulas (don''t touch)'!$D$2*'Formulas (don''t touch)'!$E$2),1)*('Formulas (don''t touch)'!$D$2*'Formulas (don''t touch)'!$E$2)+2,('Formulas (don''t touch)'!$A$2)),2,,,"Main excel"))</f>
        <v>Unknown</v>
      </c>
      <c r="C17" s="5" t="str">
        <f ca="1">INDIRECT(ADDRESS(MOD(ROW(C17)-MOD((ROW(C17)-2),'Formulas (don''t touch)'!$E$2),'Formulas (don''t touch)'!$G$2),3,,,"Main excel"))</f>
        <v>X</v>
      </c>
      <c r="D17" s="5" t="str">
        <f ca="1">INDIRECT(ADDRESS(MOD(ROW(D17)-2,'Formulas (don''t touch)'!$E$2)+2,4,,,"Main excel"))</f>
        <v>Bones</v>
      </c>
      <c r="E17" s="12" t="str">
        <f ca="1">INDIRECT(ADDRESS(1,FLOOR(((ROW(E17)-2)/'Formulas (don''t touch)'!$G$2),1)+6,,,"Main excel"))</f>
        <v>Penicillin</v>
      </c>
      <c r="F17" s="4" t="str">
        <f ca="1">INDIRECT(ADDRESS(MOD(ROW(F17)-2,'Formulas (don''t touch)'!$G$2)+2,FLOOR((ROW(F17)-2)/'Formulas (don''t touch)'!$G$2,1)+6,,,"Main excel"))</f>
        <v>X</v>
      </c>
      <c r="G17" s="11" t="str">
        <f ca="1">INDIRECT(ADDRESS(MOD(ROW(G17)-2,'Formulas (don''t touch)'!$G$2)+2,5,,,"Main excel"))</f>
        <v>X</v>
      </c>
      <c r="H17" s="8"/>
    </row>
    <row r="18" spans="1:8" x14ac:dyDescent="0.25">
      <c r="A18" s="5" t="str">
        <f ca="1">INDIRECT(ADDRESS(MOD(FLOOR((ROW(A18)-1)/'Formulas (don''t touch)'!$A$2,1),'Formulas (don''t touch)'!$F$2)*'Formulas (don''t touch)'!$A$2+2,1,,,"Main excel"))</f>
        <v>Healthy Adult</v>
      </c>
      <c r="B18" s="5" t="str">
        <f ca="1">INDIRECT(ADDRESS(MOD(FLOOR((ROW(B18)-1)/('Formulas (don''t touch)'!$D$2*'Formulas (don''t touch)'!$E$2),1)*('Formulas (don''t touch)'!$D$2*'Formulas (don''t touch)'!$E$2)+2,('Formulas (don''t touch)'!$A$2)),2,,,"Main excel"))</f>
        <v>Streptococcus</v>
      </c>
      <c r="C18" s="5" t="str">
        <f ca="1">INDIRECT(ADDRESS(MOD(ROW(C18)-MOD((ROW(C18)-2),'Formulas (don''t touch)'!$E$2),'Formulas (don''t touch)'!$G$2),3,,,"Main excel"))</f>
        <v>Unknown</v>
      </c>
      <c r="D18" s="5" t="str">
        <f ca="1">INDIRECT(ADDRESS(MOD(ROW(D18)-2,'Formulas (don''t touch)'!$E$2)+2,4,,,"Main excel"))</f>
        <v>Lungs</v>
      </c>
      <c r="E18" s="12" t="str">
        <f ca="1">INDIRECT(ADDRESS(1,FLOOR(((ROW(E18)-2)/'Formulas (don''t touch)'!$G$2),1)+6,,,"Main excel"))</f>
        <v>Penicillin</v>
      </c>
      <c r="F18" s="4">
        <f ca="1">INDIRECT(ADDRESS(MOD(ROW(F18)-2,'Formulas (don''t touch)'!$G$2)+2,FLOOR((ROW(F18)-2)/'Formulas (don''t touch)'!$G$2,1)+6,,,"Main excel"))</f>
        <v>1</v>
      </c>
      <c r="G18" s="11" t="str">
        <f ca="1">INDIRECT(ADDRESS(MOD(ROW(G18)-2,'Formulas (don''t touch)'!$G$2)+2,5,,,"Main excel"))</f>
        <v>Les pneumopathies à S.aureus sont rarissimes chez l'immuno compétent mais surinfectnt souvent les grippes</v>
      </c>
    </row>
    <row r="19" spans="1:8" x14ac:dyDescent="0.25">
      <c r="A19" s="5" t="str">
        <f ca="1">INDIRECT(ADDRESS(MOD(FLOOR((ROW(A19)-1)/'Formulas (don''t touch)'!$A$2,1),'Formulas (don''t touch)'!$F$2)*'Formulas (don''t touch)'!$A$2+2,1,,,"Main excel"))</f>
        <v>Healthy Adult</v>
      </c>
      <c r="B19" s="5" t="str">
        <f ca="1">INDIRECT(ADDRESS(MOD(FLOOR((ROW(B19)-1)/('Formulas (don''t touch)'!$D$2*'Formulas (don''t touch)'!$E$2),1)*('Formulas (don''t touch)'!$D$2*'Formulas (don''t touch)'!$E$2)+2,('Formulas (don''t touch)'!$A$2)),2,,,"Main excel"))</f>
        <v>Streptococcus</v>
      </c>
      <c r="C19" s="5" t="str">
        <f ca="1">INDIRECT(ADDRESS(MOD(ROW(C19)-MOD((ROW(C19)-2),'Formulas (don''t touch)'!$E$2),'Formulas (don''t touch)'!$G$2),3,,,"Main excel"))</f>
        <v>Unknown</v>
      </c>
      <c r="D19" s="5" t="str">
        <f ca="1">INDIRECT(ADDRESS(MOD(ROW(D19)-2,'Formulas (don''t touch)'!$E$2)+2,4,,,"Main excel"))</f>
        <v>Skin</v>
      </c>
      <c r="E19" s="12" t="str">
        <f ca="1">INDIRECT(ADDRESS(1,FLOOR(((ROW(E19)-2)/'Formulas (don''t touch)'!$G$2),1)+6,,,"Main excel"))</f>
        <v>Penicillin</v>
      </c>
      <c r="F19" s="4">
        <f ca="1">INDIRECT(ADDRESS(MOD(ROW(F19)-2,'Formulas (don''t touch)'!$G$2)+2,FLOOR((ROW(F19)-2)/'Formulas (don''t touch)'!$G$2,1)+6,,,"Main excel"))</f>
        <v>1</v>
      </c>
      <c r="G19" s="11" t="str">
        <f ca="1">INDIRECT(ADDRESS(MOD(ROW(G19)-2,'Formulas (don''t touch)'!$G$2)+2,5,,,"Main excel"))</f>
        <v>l'erysipèle est la PFLA de la peau</v>
      </c>
    </row>
    <row r="20" spans="1:8" x14ac:dyDescent="0.25">
      <c r="A20" s="5" t="str">
        <f ca="1">INDIRECT(ADDRESS(MOD(FLOOR((ROW(A20)-1)/'Formulas (don''t touch)'!$A$2,1),'Formulas (don''t touch)'!$F$2)*'Formulas (don''t touch)'!$A$2+2,1,,,"Main excel"))</f>
        <v>Healthy Adult</v>
      </c>
      <c r="B20" s="5" t="str">
        <f ca="1">INDIRECT(ADDRESS(MOD(FLOOR((ROW(B20)-1)/('Formulas (don''t touch)'!$D$2*'Formulas (don''t touch)'!$E$2),1)*('Formulas (don''t touch)'!$D$2*'Formulas (don''t touch)'!$E$2)+2,('Formulas (don''t touch)'!$A$2)),2,,,"Main excel"))</f>
        <v>Streptococcus</v>
      </c>
      <c r="C20" s="5" t="str">
        <f ca="1">INDIRECT(ADDRESS(MOD(ROW(C20)-MOD((ROW(C20)-2),'Formulas (don''t touch)'!$E$2),'Formulas (don''t touch)'!$G$2),3,,,"Main excel"))</f>
        <v>Unknown</v>
      </c>
      <c r="D20" s="5" t="str">
        <f ca="1">INDIRECT(ADDRESS(MOD(ROW(D20)-2,'Formulas (don''t touch)'!$E$2)+2,4,,,"Main excel"))</f>
        <v>Urine</v>
      </c>
      <c r="E20" s="12" t="str">
        <f ca="1">INDIRECT(ADDRESS(1,FLOOR(((ROW(E20)-2)/'Formulas (don''t touch)'!$G$2),1)+6,,,"Main excel"))</f>
        <v>Penicillin</v>
      </c>
      <c r="F20" s="4" t="str">
        <f ca="1">INDIRECT(ADDRESS(MOD(ROW(F20)-2,'Formulas (don''t touch)'!$G$2)+2,FLOOR((ROW(F20)-2)/'Formulas (don''t touch)'!$G$2,1)+6,,,"Main excel"))</f>
        <v>X</v>
      </c>
      <c r="G20" s="11" t="str">
        <f ca="1">INDIRECT(ADDRESS(MOD(ROW(G20)-2,'Formulas (don''t touch)'!$G$2)+2,5,,,"Main excel"))</f>
        <v>une bactériémie ne change pas la durée de traitement</v>
      </c>
    </row>
    <row r="21" spans="1:8" x14ac:dyDescent="0.25">
      <c r="A21" s="5" t="str">
        <f ca="1">INDIRECT(ADDRESS(MOD(FLOOR((ROW(A21)-1)/'Formulas (don''t touch)'!$A$2,1),'Formulas (don''t touch)'!$F$2)*'Formulas (don''t touch)'!$A$2+2,1,,,"Main excel"))</f>
        <v>Healthy Adult</v>
      </c>
      <c r="B21" s="5" t="str">
        <f ca="1">INDIRECT(ADDRESS(MOD(FLOOR((ROW(B21)-1)/('Formulas (don''t touch)'!$D$2*'Formulas (don''t touch)'!$E$2),1)*('Formulas (don''t touch)'!$D$2*'Formulas (don''t touch)'!$E$2)+2,('Formulas (don''t touch)'!$A$2)),2,,,"Main excel"))</f>
        <v>Streptococcus</v>
      </c>
      <c r="C21" s="5" t="str">
        <f ca="1">INDIRECT(ADDRESS(MOD(ROW(C21)-MOD((ROW(C21)-2),'Formulas (don''t touch)'!$E$2),'Formulas (don''t touch)'!$G$2),3,,,"Main excel"))</f>
        <v>Unknown</v>
      </c>
      <c r="D21" s="5" t="str">
        <f ca="1">INDIRECT(ADDRESS(MOD(ROW(D21)-2,'Formulas (don''t touch)'!$E$2)+2,4,,,"Main excel"))</f>
        <v>Bones</v>
      </c>
      <c r="E21" s="12" t="str">
        <f ca="1">INDIRECT(ADDRESS(1,FLOOR(((ROW(E21)-2)/'Formulas (don''t touch)'!$G$2),1)+6,,,"Main excel"))</f>
        <v>Penicillin</v>
      </c>
      <c r="F21" s="4">
        <f ca="1">INDIRECT(ADDRESS(MOD(ROW(F21)-2,'Formulas (don''t touch)'!$G$2)+2,FLOOR((ROW(F21)-2)/'Formulas (don''t touch)'!$G$2,1)+6,,,"Main excel"))</f>
        <v>1</v>
      </c>
      <c r="G21" s="11" t="str">
        <f ca="1">INDIRECT(ADDRESS(MOD(ROW(G21)-2,'Formulas (don''t touch)'!$G$2)+2,5,,,"Main excel"))</f>
        <v>Il faut documenter au maximum une infection osseuse</v>
      </c>
    </row>
    <row r="22" spans="1:8" x14ac:dyDescent="0.25">
      <c r="A22" s="5" t="str">
        <f ca="1">INDIRECT(ADDRESS(MOD(FLOOR((ROW(A22)-1)/'Formulas (don''t touch)'!$A$2,1),'Formulas (don''t touch)'!$F$2)*'Formulas (don''t touch)'!$A$2+2,1,,,"Main excel"))</f>
        <v>Healthy Adult</v>
      </c>
      <c r="B22" s="5" t="str">
        <f ca="1">INDIRECT(ADDRESS(MOD(FLOOR((ROW(B22)-1)/('Formulas (don''t touch)'!$D$2*'Formulas (don''t touch)'!$E$2),1)*('Formulas (don''t touch)'!$D$2*'Formulas (don''t touch)'!$E$2)+2,('Formulas (don''t touch)'!$A$2)),2,,,"Main excel"))</f>
        <v>Streptococcus</v>
      </c>
      <c r="C22" s="5" t="str">
        <f ca="1">INDIRECT(ADDRESS(MOD(ROW(C22)-MOD((ROW(C22)-2),'Formulas (don''t touch)'!$E$2),'Formulas (don''t touch)'!$G$2),3,,,"Main excel"))</f>
        <v>Sauvage</v>
      </c>
      <c r="D22" s="5" t="str">
        <f ca="1">INDIRECT(ADDRESS(MOD(ROW(D22)-2,'Formulas (don''t touch)'!$E$2)+2,4,,,"Main excel"))</f>
        <v>Lungs</v>
      </c>
      <c r="E22" s="12" t="str">
        <f ca="1">INDIRECT(ADDRESS(1,FLOOR(((ROW(E22)-2)/'Formulas (don''t touch)'!$G$2),1)+6,,,"Main excel"))</f>
        <v>Penicillin</v>
      </c>
      <c r="F22" s="4">
        <f ca="1">INDIRECT(ADDRESS(MOD(ROW(F22)-2,'Formulas (don''t touch)'!$G$2)+2,FLOOR((ROW(F22)-2)/'Formulas (don''t touch)'!$G$2,1)+6,,,"Main excel"))</f>
        <v>1</v>
      </c>
      <c r="G22" s="11" t="str">
        <f ca="1">INDIRECT(ADDRESS(MOD(ROW(G22)-2,'Formulas (don''t touch)'!$G$2)+2,5,,,"Main excel"))</f>
        <v>Les pneumopathies à S.aureus sont rarissimes chez l'immuno compétent mais surinfectnt souvent les grippes</v>
      </c>
    </row>
    <row r="23" spans="1:8" x14ac:dyDescent="0.25">
      <c r="A23" s="5" t="str">
        <f ca="1">INDIRECT(ADDRESS(MOD(FLOOR((ROW(A23)-1)/'Formulas (don''t touch)'!$A$2,1),'Formulas (don''t touch)'!$F$2)*'Formulas (don''t touch)'!$A$2+2,1,,,"Main excel"))</f>
        <v>Healthy Adult</v>
      </c>
      <c r="B23" s="5" t="str">
        <f ca="1">INDIRECT(ADDRESS(MOD(FLOOR((ROW(B23)-1)/('Formulas (don''t touch)'!$D$2*'Formulas (don''t touch)'!$E$2),1)*('Formulas (don''t touch)'!$D$2*'Formulas (don''t touch)'!$E$2)+2,('Formulas (don''t touch)'!$A$2)),2,,,"Main excel"))</f>
        <v>Streptococcus</v>
      </c>
      <c r="C23" s="5" t="str">
        <f ca="1">INDIRECT(ADDRESS(MOD(ROW(C23)-MOD((ROW(C23)-2),'Formulas (don''t touch)'!$E$2),'Formulas (don''t touch)'!$G$2),3,,,"Main excel"))</f>
        <v>Sauvage</v>
      </c>
      <c r="D23" s="5" t="str">
        <f ca="1">INDIRECT(ADDRESS(MOD(ROW(D23)-2,'Formulas (don''t touch)'!$E$2)+2,4,,,"Main excel"))</f>
        <v>Skin</v>
      </c>
      <c r="E23" s="12" t="str">
        <f ca="1">INDIRECT(ADDRESS(1,FLOOR(((ROW(E23)-2)/'Formulas (don''t touch)'!$G$2),1)+6,,,"Main excel"))</f>
        <v>Penicillin</v>
      </c>
      <c r="F23" s="4">
        <f ca="1">INDIRECT(ADDRESS(MOD(ROW(F23)-2,'Formulas (don''t touch)'!$G$2)+2,FLOOR((ROW(F23)-2)/'Formulas (don''t touch)'!$G$2,1)+6,,,"Main excel"))</f>
        <v>1</v>
      </c>
      <c r="G23" s="11" t="str">
        <f ca="1">INDIRECT(ADDRESS(MOD(ROW(G23)-2,'Formulas (don''t touch)'!$G$2)+2,5,,,"Main excel"))</f>
        <v>l'erysipèle est la PFLA de la peau</v>
      </c>
    </row>
    <row r="24" spans="1:8" x14ac:dyDescent="0.25">
      <c r="A24" s="5" t="str">
        <f ca="1">INDIRECT(ADDRESS(MOD(FLOOR((ROW(A24)-1)/'Formulas (don''t touch)'!$A$2,1),'Formulas (don''t touch)'!$F$2)*'Formulas (don''t touch)'!$A$2+2,1,,,"Main excel"))</f>
        <v>Healthy Adult</v>
      </c>
      <c r="B24" s="5" t="str">
        <f ca="1">INDIRECT(ADDRESS(MOD(FLOOR((ROW(B24)-1)/('Formulas (don''t touch)'!$D$2*'Formulas (don''t touch)'!$E$2),1)*('Formulas (don''t touch)'!$D$2*'Formulas (don''t touch)'!$E$2)+2,('Formulas (don''t touch)'!$A$2)),2,,,"Main excel"))</f>
        <v>Streptococcus</v>
      </c>
      <c r="C24" s="5" t="str">
        <f ca="1">INDIRECT(ADDRESS(MOD(ROW(C24)-MOD((ROW(C24)-2),'Formulas (don''t touch)'!$E$2),'Formulas (don''t touch)'!$G$2),3,,,"Main excel"))</f>
        <v>Sauvage</v>
      </c>
      <c r="D24" s="5" t="str">
        <f ca="1">INDIRECT(ADDRESS(MOD(ROW(D24)-2,'Formulas (don''t touch)'!$E$2)+2,4,,,"Main excel"))</f>
        <v>Urine</v>
      </c>
      <c r="E24" s="12" t="str">
        <f ca="1">INDIRECT(ADDRESS(1,FLOOR(((ROW(E24)-2)/'Formulas (don''t touch)'!$G$2),1)+6,,,"Main excel"))</f>
        <v>Penicillin</v>
      </c>
      <c r="F24" s="4" t="str">
        <f ca="1">INDIRECT(ADDRESS(MOD(ROW(F24)-2,'Formulas (don''t touch)'!$G$2)+2,FLOOR((ROW(F24)-2)/'Formulas (don''t touch)'!$G$2,1)+6,,,"Main excel"))</f>
        <v>X</v>
      </c>
      <c r="G24" s="11" t="str">
        <f ca="1">INDIRECT(ADDRESS(MOD(ROW(G24)-2,'Formulas (don''t touch)'!$G$2)+2,5,,,"Main excel"))</f>
        <v>une bactériémie ne change pas la durée de traitement</v>
      </c>
    </row>
    <row r="25" spans="1:8" x14ac:dyDescent="0.25">
      <c r="A25" s="5" t="str">
        <f ca="1">INDIRECT(ADDRESS(MOD(FLOOR((ROW(A25)-1)/'Formulas (don''t touch)'!$A$2,1),'Formulas (don''t touch)'!$F$2)*'Formulas (don''t touch)'!$A$2+2,1,,,"Main excel"))</f>
        <v>Healthy Adult</v>
      </c>
      <c r="B25" s="5" t="str">
        <f ca="1">INDIRECT(ADDRESS(MOD(FLOOR((ROW(B25)-1)/('Formulas (don''t touch)'!$D$2*'Formulas (don''t touch)'!$E$2),1)*('Formulas (don''t touch)'!$D$2*'Formulas (don''t touch)'!$E$2)+2,('Formulas (don''t touch)'!$A$2)),2,,,"Main excel"))</f>
        <v>Streptococcus</v>
      </c>
      <c r="C25" s="5" t="str">
        <f ca="1">INDIRECT(ADDRESS(MOD(ROW(C25)-MOD((ROW(C25)-2),'Formulas (don''t touch)'!$E$2),'Formulas (don''t touch)'!$G$2),3,,,"Main excel"))</f>
        <v>Sauvage</v>
      </c>
      <c r="D25" s="5" t="str">
        <f ca="1">INDIRECT(ADDRESS(MOD(ROW(D25)-2,'Formulas (don''t touch)'!$E$2)+2,4,,,"Main excel"))</f>
        <v>Bones</v>
      </c>
      <c r="E25" s="12" t="str">
        <f ca="1">INDIRECT(ADDRESS(1,FLOOR(((ROW(E25)-2)/'Formulas (don''t touch)'!$G$2),1)+6,,,"Main excel"))</f>
        <v>Penicillin</v>
      </c>
      <c r="F25" s="4">
        <f ca="1">INDIRECT(ADDRESS(MOD(ROW(F25)-2,'Formulas (don''t touch)'!$G$2)+2,FLOOR((ROW(F25)-2)/'Formulas (don''t touch)'!$G$2,1)+6,,,"Main excel"))</f>
        <v>1</v>
      </c>
      <c r="G25" s="11" t="str">
        <f ca="1">INDIRECT(ADDRESS(MOD(ROW(G25)-2,'Formulas (don''t touch)'!$G$2)+2,5,,,"Main excel"))</f>
        <v>Il faut documenter au maximum une infection osseuse</v>
      </c>
    </row>
    <row r="26" spans="1:8" x14ac:dyDescent="0.25">
      <c r="A26" s="5" t="str">
        <f ca="1">INDIRECT(ADDRESS(MOD(FLOOR((ROW(A26)-1)/'Formulas (don''t touch)'!$A$2,1),'Formulas (don''t touch)'!$F$2)*'Formulas (don''t touch)'!$A$2+2,1,,,"Main excel"))</f>
        <v>Healthy Adult</v>
      </c>
      <c r="B26" s="5" t="str">
        <f ca="1">INDIRECT(ADDRESS(MOD(FLOOR((ROW(B26)-1)/('Formulas (don''t touch)'!$D$2*'Formulas (don''t touch)'!$E$2),1)*('Formulas (don''t touch)'!$D$2*'Formulas (don''t touch)'!$E$2)+2,('Formulas (don''t touch)'!$A$2)),2,,,"Main excel"))</f>
        <v>Streptococcus</v>
      </c>
      <c r="C26" s="5" t="str">
        <f ca="1">INDIRECT(ADDRESS(MOD(ROW(C26)-MOD((ROW(C26)-2),'Formulas (don''t touch)'!$E$2),'Formulas (don''t touch)'!$G$2),3,,,"Main excel"))</f>
        <v>CMI augmentée à la peni</v>
      </c>
      <c r="D26" s="5" t="str">
        <f ca="1">INDIRECT(ADDRESS(MOD(ROW(D26)-2,'Formulas (don''t touch)'!$E$2)+2,4,,,"Main excel"))</f>
        <v>Lungs</v>
      </c>
      <c r="E26" s="12" t="str">
        <f ca="1">INDIRECT(ADDRESS(1,FLOOR(((ROW(E26)-2)/'Formulas (don''t touch)'!$G$2),1)+6,,,"Main excel"))</f>
        <v>Penicillin</v>
      </c>
      <c r="F26" s="4">
        <f ca="1">INDIRECT(ADDRESS(MOD(ROW(F26)-2,'Formulas (don''t touch)'!$G$2)+2,FLOOR((ROW(F26)-2)/'Formulas (don''t touch)'!$G$2,1)+6,,,"Main excel"))</f>
        <v>2</v>
      </c>
      <c r="G26" s="11" t="str">
        <f ca="1">INDIRECT(ADDRESS(MOD(ROW(G26)-2,'Formulas (don''t touch)'!$G$2)+2,5,,,"Main excel"))</f>
        <v>Les pneumopathies à S.aureus sont rarissimes chez l'immuno compétent mais surinfectnt souvent les grippes</v>
      </c>
    </row>
    <row r="27" spans="1:8" x14ac:dyDescent="0.25">
      <c r="A27" s="5" t="str">
        <f ca="1">INDIRECT(ADDRESS(MOD(FLOOR((ROW(A27)-1)/'Formulas (don''t touch)'!$A$2,1),'Formulas (don''t touch)'!$F$2)*'Formulas (don''t touch)'!$A$2+2,1,,,"Main excel"))</f>
        <v>Healthy Adult</v>
      </c>
      <c r="B27" s="5" t="str">
        <f ca="1">INDIRECT(ADDRESS(MOD(FLOOR((ROW(B27)-1)/('Formulas (don''t touch)'!$D$2*'Formulas (don''t touch)'!$E$2),1)*('Formulas (don''t touch)'!$D$2*'Formulas (don''t touch)'!$E$2)+2,('Formulas (don''t touch)'!$A$2)),2,,,"Main excel"))</f>
        <v>Streptococcus</v>
      </c>
      <c r="C27" s="5" t="str">
        <f ca="1">INDIRECT(ADDRESS(MOD(ROW(C27)-MOD((ROW(C27)-2),'Formulas (don''t touch)'!$E$2),'Formulas (don''t touch)'!$G$2),3,,,"Main excel"))</f>
        <v>CMI augmentée à la peni</v>
      </c>
      <c r="D27" s="5" t="str">
        <f ca="1">INDIRECT(ADDRESS(MOD(ROW(D27)-2,'Formulas (don''t touch)'!$E$2)+2,4,,,"Main excel"))</f>
        <v>Skin</v>
      </c>
      <c r="E27" s="12" t="str">
        <f ca="1">INDIRECT(ADDRESS(1,FLOOR(((ROW(E27)-2)/'Formulas (don''t touch)'!$G$2),1)+6,,,"Main excel"))</f>
        <v>Penicillin</v>
      </c>
      <c r="F27" s="4">
        <f ca="1">INDIRECT(ADDRESS(MOD(ROW(F27)-2,'Formulas (don''t touch)'!$G$2)+2,FLOOR((ROW(F27)-2)/'Formulas (don''t touch)'!$G$2,1)+6,,,"Main excel"))</f>
        <v>2</v>
      </c>
      <c r="G27" s="11" t="str">
        <f ca="1">INDIRECT(ADDRESS(MOD(ROW(G27)-2,'Formulas (don''t touch)'!$G$2)+2,5,,,"Main excel"))</f>
        <v>l'erysipèle est la PFLA de la peau</v>
      </c>
    </row>
    <row r="28" spans="1:8" x14ac:dyDescent="0.25">
      <c r="A28" s="5" t="str">
        <f ca="1">INDIRECT(ADDRESS(MOD(FLOOR((ROW(A28)-1)/'Formulas (don''t touch)'!$A$2,1),'Formulas (don''t touch)'!$F$2)*'Formulas (don''t touch)'!$A$2+2,1,,,"Main excel"))</f>
        <v>Healthy Adult</v>
      </c>
      <c r="B28" s="5" t="str">
        <f ca="1">INDIRECT(ADDRESS(MOD(FLOOR((ROW(B28)-1)/('Formulas (don''t touch)'!$D$2*'Formulas (don''t touch)'!$E$2),1)*('Formulas (don''t touch)'!$D$2*'Formulas (don''t touch)'!$E$2)+2,('Formulas (don''t touch)'!$A$2)),2,,,"Main excel"))</f>
        <v>Streptococcus</v>
      </c>
      <c r="C28" s="5" t="str">
        <f ca="1">INDIRECT(ADDRESS(MOD(ROW(C28)-MOD((ROW(C28)-2),'Formulas (don''t touch)'!$E$2),'Formulas (don''t touch)'!$G$2),3,,,"Main excel"))</f>
        <v>CMI augmentée à la peni</v>
      </c>
      <c r="D28" s="5" t="str">
        <f ca="1">INDIRECT(ADDRESS(MOD(ROW(D28)-2,'Formulas (don''t touch)'!$E$2)+2,4,,,"Main excel"))</f>
        <v>Urine</v>
      </c>
      <c r="E28" s="12" t="str">
        <f ca="1">INDIRECT(ADDRESS(1,FLOOR(((ROW(E28)-2)/'Formulas (don''t touch)'!$G$2),1)+6,,,"Main excel"))</f>
        <v>Penicillin</v>
      </c>
      <c r="F28" s="4" t="str">
        <f ca="1">INDIRECT(ADDRESS(MOD(ROW(F28)-2,'Formulas (don''t touch)'!$G$2)+2,FLOOR((ROW(F28)-2)/'Formulas (don''t touch)'!$G$2,1)+6,,,"Main excel"))</f>
        <v>X</v>
      </c>
      <c r="G28" s="11" t="str">
        <f ca="1">INDIRECT(ADDRESS(MOD(ROW(G28)-2,'Formulas (don''t touch)'!$G$2)+2,5,,,"Main excel"))</f>
        <v>une bactériémie ne change pas la durée de traitement</v>
      </c>
    </row>
    <row r="29" spans="1:8" x14ac:dyDescent="0.25">
      <c r="A29" s="5" t="str">
        <f ca="1">INDIRECT(ADDRESS(MOD(FLOOR((ROW(A29)-1)/'Formulas (don''t touch)'!$A$2,1),'Formulas (don''t touch)'!$F$2)*'Formulas (don''t touch)'!$A$2+2,1,,,"Main excel"))</f>
        <v>Healthy Adult</v>
      </c>
      <c r="B29" s="5" t="str">
        <f ca="1">INDIRECT(ADDRESS(MOD(FLOOR((ROW(B29)-1)/('Formulas (don''t touch)'!$D$2*'Formulas (don''t touch)'!$E$2),1)*('Formulas (don''t touch)'!$D$2*'Formulas (don''t touch)'!$E$2)+2,('Formulas (don''t touch)'!$A$2)),2,,,"Main excel"))</f>
        <v>Streptococcus</v>
      </c>
      <c r="C29" s="5" t="str">
        <f ca="1">INDIRECT(ADDRESS(MOD(ROW(C29)-MOD((ROW(C29)-2),'Formulas (don''t touch)'!$E$2),'Formulas (don''t touch)'!$G$2),3,,,"Main excel"))</f>
        <v>CMI augmentée à la peni</v>
      </c>
      <c r="D29" s="5" t="str">
        <f ca="1">INDIRECT(ADDRESS(MOD(ROW(D29)-2,'Formulas (don''t touch)'!$E$2)+2,4,,,"Main excel"))</f>
        <v>Bones</v>
      </c>
      <c r="E29" s="12" t="str">
        <f ca="1">INDIRECT(ADDRESS(1,FLOOR(((ROW(E29)-2)/'Formulas (don''t touch)'!$G$2),1)+6,,,"Main excel"))</f>
        <v>Penicillin</v>
      </c>
      <c r="F29" s="4">
        <f ca="1">INDIRECT(ADDRESS(MOD(ROW(F29)-2,'Formulas (don''t touch)'!$G$2)+2,FLOOR((ROW(F29)-2)/'Formulas (don''t touch)'!$G$2,1)+6,,,"Main excel"))</f>
        <v>2</v>
      </c>
      <c r="G29" s="11" t="str">
        <f ca="1">INDIRECT(ADDRESS(MOD(ROW(G29)-2,'Formulas (don''t touch)'!$G$2)+2,5,,,"Main excel"))</f>
        <v>Il faut documenter au maximum une infection osseuse</v>
      </c>
    </row>
    <row r="30" spans="1:8" x14ac:dyDescent="0.25">
      <c r="A30" s="5" t="str">
        <f ca="1">INDIRECT(ADDRESS(MOD(FLOOR((ROW(A30)-1)/'Formulas (don''t touch)'!$A$2,1),'Formulas (don''t touch)'!$F$2)*'Formulas (don''t touch)'!$A$2+2,1,,,"Main excel"))</f>
        <v>Healthy Adult</v>
      </c>
      <c r="B30" s="5" t="str">
        <f ca="1">INDIRECT(ADDRESS(MOD(FLOOR((ROW(B30)-1)/('Formulas (don''t touch)'!$D$2*'Formulas (don''t touch)'!$E$2),1)*('Formulas (don''t touch)'!$D$2*'Formulas (don''t touch)'!$E$2)+2,('Formulas (don''t touch)'!$A$2)),2,,,"Main excel"))</f>
        <v>Streptococcus</v>
      </c>
      <c r="C30" s="5" t="str">
        <f ca="1">INDIRECT(ADDRESS(MOD(ROW(C30)-MOD((ROW(C30)-2),'Formulas (don''t touch)'!$E$2),'Formulas (don''t touch)'!$G$2),3,,,"Main excel"))</f>
        <v>Fluoroquinolone Résistant</v>
      </c>
      <c r="D30" s="5" t="str">
        <f ca="1">INDIRECT(ADDRESS(MOD(ROW(D30)-2,'Formulas (don''t touch)'!$E$2)+2,4,,,"Main excel"))</f>
        <v>Lungs</v>
      </c>
      <c r="E30" s="12" t="str">
        <f ca="1">INDIRECT(ADDRESS(1,FLOOR(((ROW(E30)-2)/'Formulas (don''t touch)'!$G$2),1)+6,,,"Main excel"))</f>
        <v>Penicillin</v>
      </c>
      <c r="F30" s="4">
        <f ca="1">INDIRECT(ADDRESS(MOD(ROW(F30)-2,'Formulas (don''t touch)'!$G$2)+2,FLOOR((ROW(F30)-2)/'Formulas (don''t touch)'!$G$2,1)+6,,,"Main excel"))</f>
        <v>2</v>
      </c>
      <c r="G30" s="11" t="str">
        <f ca="1">INDIRECT(ADDRESS(MOD(ROW(G30)-2,'Formulas (don''t touch)'!$G$2)+2,5,,,"Main excel"))</f>
        <v>Les pneumopathies à S.aureus sont rarissimes chez l'immuno compétent mais surinfectnt souvent les grippes</v>
      </c>
    </row>
    <row r="31" spans="1:8" x14ac:dyDescent="0.25">
      <c r="A31" s="5" t="str">
        <f ca="1">INDIRECT(ADDRESS(MOD(FLOOR((ROW(A31)-1)/'Formulas (don''t touch)'!$A$2,1),'Formulas (don''t touch)'!$F$2)*'Formulas (don''t touch)'!$A$2+2,1,,,"Main excel"))</f>
        <v>Healthy Adult</v>
      </c>
      <c r="B31" s="5" t="str">
        <f ca="1">INDIRECT(ADDRESS(MOD(FLOOR((ROW(B31)-1)/('Formulas (don''t touch)'!$D$2*'Formulas (don''t touch)'!$E$2),1)*('Formulas (don''t touch)'!$D$2*'Formulas (don''t touch)'!$E$2)+2,('Formulas (don''t touch)'!$A$2)),2,,,"Main excel"))</f>
        <v>Streptococcus</v>
      </c>
      <c r="C31" s="5" t="str">
        <f ca="1">INDIRECT(ADDRESS(MOD(ROW(C31)-MOD((ROW(C31)-2),'Formulas (don''t touch)'!$E$2),'Formulas (don''t touch)'!$G$2),3,,,"Main excel"))</f>
        <v>Fluoroquinolone Résistant</v>
      </c>
      <c r="D31" s="5" t="str">
        <f ca="1">INDIRECT(ADDRESS(MOD(ROW(D31)-2,'Formulas (don''t touch)'!$E$2)+2,4,,,"Main excel"))</f>
        <v>Skin</v>
      </c>
      <c r="E31" s="12" t="str">
        <f ca="1">INDIRECT(ADDRESS(1,FLOOR(((ROW(E31)-2)/'Formulas (don''t touch)'!$G$2),1)+6,,,"Main excel"))</f>
        <v>Penicillin</v>
      </c>
      <c r="F31" s="4">
        <f ca="1">INDIRECT(ADDRESS(MOD(ROW(F31)-2,'Formulas (don''t touch)'!$G$2)+2,FLOOR((ROW(F31)-2)/'Formulas (don''t touch)'!$G$2,1)+6,,,"Main excel"))</f>
        <v>2</v>
      </c>
      <c r="G31" s="11" t="str">
        <f ca="1">INDIRECT(ADDRESS(MOD(ROW(G31)-2,'Formulas (don''t touch)'!$G$2)+2,5,,,"Main excel"))</f>
        <v>l'erysipèle est la PFLA de la peau</v>
      </c>
    </row>
    <row r="32" spans="1:8" x14ac:dyDescent="0.25">
      <c r="A32" s="5" t="str">
        <f ca="1">INDIRECT(ADDRESS(MOD(FLOOR((ROW(A32)-1)/'Formulas (don''t touch)'!$A$2,1),'Formulas (don''t touch)'!$F$2)*'Formulas (don''t touch)'!$A$2+2,1,,,"Main excel"))</f>
        <v>Healthy Adult</v>
      </c>
      <c r="B32" s="5" t="str">
        <f ca="1">INDIRECT(ADDRESS(MOD(FLOOR((ROW(B32)-1)/('Formulas (don''t touch)'!$D$2*'Formulas (don''t touch)'!$E$2),1)*('Formulas (don''t touch)'!$D$2*'Formulas (don''t touch)'!$E$2)+2,('Formulas (don''t touch)'!$A$2)),2,,,"Main excel"))</f>
        <v>Streptococcus</v>
      </c>
      <c r="C32" s="5" t="str">
        <f ca="1">INDIRECT(ADDRESS(MOD(ROW(C32)-MOD((ROW(C32)-2),'Formulas (don''t touch)'!$E$2),'Formulas (don''t touch)'!$G$2),3,,,"Main excel"))</f>
        <v>Fluoroquinolone Résistant</v>
      </c>
      <c r="D32" s="5" t="str">
        <f ca="1">INDIRECT(ADDRESS(MOD(ROW(D32)-2,'Formulas (don''t touch)'!$E$2)+2,4,,,"Main excel"))</f>
        <v>Urine</v>
      </c>
      <c r="E32" s="12" t="str">
        <f ca="1">INDIRECT(ADDRESS(1,FLOOR(((ROW(E32)-2)/'Formulas (don''t touch)'!$G$2),1)+6,,,"Main excel"))</f>
        <v>Penicillin</v>
      </c>
      <c r="F32" s="4" t="str">
        <f ca="1">INDIRECT(ADDRESS(MOD(ROW(F32)-2,'Formulas (don''t touch)'!$G$2)+2,FLOOR((ROW(F32)-2)/'Formulas (don''t touch)'!$G$2,1)+6,,,"Main excel"))</f>
        <v>X</v>
      </c>
      <c r="G32" s="11" t="str">
        <f ca="1">INDIRECT(ADDRESS(MOD(ROW(G32)-2,'Formulas (don''t touch)'!$G$2)+2,5,,,"Main excel"))</f>
        <v>une bactériémie ne change pas la durée de traitement</v>
      </c>
    </row>
    <row r="33" spans="1:7" x14ac:dyDescent="0.25">
      <c r="A33" s="5" t="str">
        <f ca="1">INDIRECT(ADDRESS(MOD(FLOOR((ROW(A33)-1)/'Formulas (don''t touch)'!$A$2,1),'Formulas (don''t touch)'!$F$2)*'Formulas (don''t touch)'!$A$2+2,1,,,"Main excel"))</f>
        <v>Healthy Adult</v>
      </c>
      <c r="B33" s="5" t="str">
        <f ca="1">INDIRECT(ADDRESS(MOD(FLOOR((ROW(B33)-1)/('Formulas (don''t touch)'!$D$2*'Formulas (don''t touch)'!$E$2),1)*('Formulas (don''t touch)'!$D$2*'Formulas (don''t touch)'!$E$2)+2,('Formulas (don''t touch)'!$A$2)),2,,,"Main excel"))</f>
        <v>Streptococcus</v>
      </c>
      <c r="C33" s="5" t="str">
        <f ca="1">INDIRECT(ADDRESS(MOD(ROW(C33)-MOD((ROW(C33)-2),'Formulas (don''t touch)'!$E$2),'Formulas (don''t touch)'!$G$2),3,,,"Main excel"))</f>
        <v>Fluoroquinolone Résistant</v>
      </c>
      <c r="D33" s="5" t="str">
        <f ca="1">INDIRECT(ADDRESS(MOD(ROW(D33)-2,'Formulas (don''t touch)'!$E$2)+2,4,,,"Main excel"))</f>
        <v>Bones</v>
      </c>
      <c r="E33" s="12" t="str">
        <f ca="1">INDIRECT(ADDRESS(1,FLOOR(((ROW(E33)-2)/'Formulas (don''t touch)'!$G$2),1)+6,,,"Main excel"))</f>
        <v>Penicillin</v>
      </c>
      <c r="F33" s="4">
        <f ca="1">INDIRECT(ADDRESS(MOD(ROW(F33)-2,'Formulas (don''t touch)'!$G$2)+2,FLOOR((ROW(F33)-2)/'Formulas (don''t touch)'!$G$2,1)+6,,,"Main excel"))</f>
        <v>2</v>
      </c>
      <c r="G33" s="11" t="str">
        <f ca="1">INDIRECT(ADDRESS(MOD(ROW(G33)-2,'Formulas (don''t touch)'!$G$2)+2,5,,,"Main excel"))</f>
        <v>Il faut documenter au maximum une infection osseuse</v>
      </c>
    </row>
    <row r="34" spans="1:7" x14ac:dyDescent="0.25">
      <c r="A34" s="5" t="str">
        <f ca="1">INDIRECT(ADDRESS(MOD(FLOOR((ROW(A34)-1)/'Formulas (don''t touch)'!$A$2,1),'Formulas (don''t touch)'!$F$2)*'Formulas (don''t touch)'!$A$2+2,1,,,"Main excel"))</f>
        <v>Healthy Adult</v>
      </c>
      <c r="B34" s="5" t="str">
        <f ca="1">INDIRECT(ADDRESS(MOD(FLOOR((ROW(B34)-1)/('Formulas (don''t touch)'!$D$2*'Formulas (don''t touch)'!$E$2),1)*('Formulas (don''t touch)'!$D$2*'Formulas (don''t touch)'!$E$2)+2,('Formulas (don''t touch)'!$A$2)),2,,,"Main excel"))</f>
        <v>Escherischia coli</v>
      </c>
      <c r="C34" s="5" t="str">
        <f ca="1">INDIRECT(ADDRESS(MOD(ROW(C34)-MOD((ROW(C34)-2),'Formulas (don''t touch)'!$E$2),'Formulas (don''t touch)'!$G$2),3,,,"Main excel"))</f>
        <v>Unknown</v>
      </c>
      <c r="D34" s="5" t="str">
        <f ca="1">INDIRECT(ADDRESS(MOD(ROW(D34)-2,'Formulas (don''t touch)'!$E$2)+2,4,,,"Main excel"))</f>
        <v>Lungs</v>
      </c>
      <c r="E34" s="12" t="str">
        <f ca="1">INDIRECT(ADDRESS(1,FLOOR(((ROW(E34)-2)/'Formulas (don''t touch)'!$G$2),1)+6,,,"Main excel"))</f>
        <v>Penicillin</v>
      </c>
      <c r="F34" s="4" t="str">
        <f ca="1">INDIRECT(ADDRESS(MOD(ROW(F34)-2,'Formulas (don''t touch)'!$G$2)+2,FLOOR((ROW(F34)-2)/'Formulas (don''t touch)'!$G$2,1)+6,,,"Main excel"))</f>
        <v>X</v>
      </c>
      <c r="G34" s="11" t="str">
        <f ca="1">INDIRECT(ADDRESS(MOD(ROW(G34)-2,'Formulas (don''t touch)'!$G$2)+2,5,,,"Main excel"))</f>
        <v>Les pneumopathies à S.aureus sont rarissimes chez l'immuno compétent mais surinfectnt souvent les grippes</v>
      </c>
    </row>
    <row r="35" spans="1:7" x14ac:dyDescent="0.25">
      <c r="A35" s="5" t="str">
        <f ca="1">INDIRECT(ADDRESS(MOD(FLOOR((ROW(A35)-1)/'Formulas (don''t touch)'!$A$2,1),'Formulas (don''t touch)'!$F$2)*'Formulas (don''t touch)'!$A$2+2,1,,,"Main excel"))</f>
        <v>Healthy Adult</v>
      </c>
      <c r="B35" s="5" t="str">
        <f ca="1">INDIRECT(ADDRESS(MOD(FLOOR((ROW(B35)-1)/('Formulas (don''t touch)'!$D$2*'Formulas (don''t touch)'!$E$2),1)*('Formulas (don''t touch)'!$D$2*'Formulas (don''t touch)'!$E$2)+2,('Formulas (don''t touch)'!$A$2)),2,,,"Main excel"))</f>
        <v>Escherischia coli</v>
      </c>
      <c r="C35" s="5" t="str">
        <f ca="1">INDIRECT(ADDRESS(MOD(ROW(C35)-MOD((ROW(C35)-2),'Formulas (don''t touch)'!$E$2),'Formulas (don''t touch)'!$G$2),3,,,"Main excel"))</f>
        <v>Unknown</v>
      </c>
      <c r="D35" s="5" t="str">
        <f ca="1">INDIRECT(ADDRESS(MOD(ROW(D35)-2,'Formulas (don''t touch)'!$E$2)+2,4,,,"Main excel"))</f>
        <v>Skin</v>
      </c>
      <c r="E35" s="12" t="str">
        <f ca="1">INDIRECT(ADDRESS(1,FLOOR(((ROW(E35)-2)/'Formulas (don''t touch)'!$G$2),1)+6,,,"Main excel"))</f>
        <v>Penicillin</v>
      </c>
      <c r="F35" s="4" t="str">
        <f ca="1">INDIRECT(ADDRESS(MOD(ROW(F35)-2,'Formulas (don''t touch)'!$G$2)+2,FLOOR((ROW(F35)-2)/'Formulas (don''t touch)'!$G$2,1)+6,,,"Main excel"))</f>
        <v>X</v>
      </c>
      <c r="G35" s="11" t="str">
        <f ca="1">INDIRECT(ADDRESS(MOD(ROW(G35)-2,'Formulas (don''t touch)'!$G$2)+2,5,,,"Main excel"))</f>
        <v>l'erysipèle est la PFLA de la peau</v>
      </c>
    </row>
    <row r="36" spans="1:7" x14ac:dyDescent="0.25">
      <c r="A36" s="5" t="str">
        <f ca="1">INDIRECT(ADDRESS(MOD(FLOOR((ROW(A36)-1)/'Formulas (don''t touch)'!$A$2,1),'Formulas (don''t touch)'!$F$2)*'Formulas (don''t touch)'!$A$2+2,1,,,"Main excel"))</f>
        <v>Healthy Adult</v>
      </c>
      <c r="B36" s="5" t="str">
        <f ca="1">INDIRECT(ADDRESS(MOD(FLOOR((ROW(B36)-1)/('Formulas (don''t touch)'!$D$2*'Formulas (don''t touch)'!$E$2),1)*('Formulas (don''t touch)'!$D$2*'Formulas (don''t touch)'!$E$2)+2,('Formulas (don''t touch)'!$A$2)),2,,,"Main excel"))</f>
        <v>Escherischia coli</v>
      </c>
      <c r="C36" s="5" t="str">
        <f ca="1">INDIRECT(ADDRESS(MOD(ROW(C36)-MOD((ROW(C36)-2),'Formulas (don''t touch)'!$E$2),'Formulas (don''t touch)'!$G$2),3,,,"Main excel"))</f>
        <v>Unknown</v>
      </c>
      <c r="D36" s="5" t="str">
        <f ca="1">INDIRECT(ADDRESS(MOD(ROW(D36)-2,'Formulas (don''t touch)'!$E$2)+2,4,,,"Main excel"))</f>
        <v>Urine</v>
      </c>
      <c r="E36" s="12" t="str">
        <f ca="1">INDIRECT(ADDRESS(1,FLOOR(((ROW(E36)-2)/'Formulas (don''t touch)'!$G$2),1)+6,,,"Main excel"))</f>
        <v>Penicillin</v>
      </c>
      <c r="F36" s="4">
        <f ca="1">INDIRECT(ADDRESS(MOD(ROW(F36)-2,'Formulas (don''t touch)'!$G$2)+2,FLOOR((ROW(F36)-2)/'Formulas (don''t touch)'!$G$2,1)+6,,,"Main excel"))</f>
        <v>0</v>
      </c>
      <c r="G36" s="11" t="str">
        <f ca="1">INDIRECT(ADDRESS(MOD(ROW(G36)-2,'Formulas (don''t touch)'!$G$2)+2,5,,,"Main excel"))</f>
        <v>une bactériémie ne change pas la durée de traitement</v>
      </c>
    </row>
    <row r="37" spans="1:7" x14ac:dyDescent="0.25">
      <c r="A37" s="5" t="str">
        <f ca="1">INDIRECT(ADDRESS(MOD(FLOOR((ROW(A37)-1)/'Formulas (don''t touch)'!$A$2,1),'Formulas (don''t touch)'!$F$2)*'Formulas (don''t touch)'!$A$2+2,1,,,"Main excel"))</f>
        <v>Healthy Adult</v>
      </c>
      <c r="B37" s="5" t="str">
        <f ca="1">INDIRECT(ADDRESS(MOD(FLOOR((ROW(B37)-1)/('Formulas (don''t touch)'!$D$2*'Formulas (don''t touch)'!$E$2),1)*('Formulas (don''t touch)'!$D$2*'Formulas (don''t touch)'!$E$2)+2,('Formulas (don''t touch)'!$A$2)),2,,,"Main excel"))</f>
        <v>Escherischia coli</v>
      </c>
      <c r="C37" s="5" t="str">
        <f ca="1">INDIRECT(ADDRESS(MOD(ROW(C37)-MOD((ROW(C37)-2),'Formulas (don''t touch)'!$E$2),'Formulas (don''t touch)'!$G$2),3,,,"Main excel"))</f>
        <v>Unknown</v>
      </c>
      <c r="D37" s="5" t="str">
        <f ca="1">INDIRECT(ADDRESS(MOD(ROW(D37)-2,'Formulas (don''t touch)'!$E$2)+2,4,,,"Main excel"))</f>
        <v>Bones</v>
      </c>
      <c r="E37" s="12" t="str">
        <f ca="1">INDIRECT(ADDRESS(1,FLOOR(((ROW(E37)-2)/'Formulas (don''t touch)'!$G$2),1)+6,,,"Main excel"))</f>
        <v>Penicillin</v>
      </c>
      <c r="F37" s="4">
        <f ca="1">INDIRECT(ADDRESS(MOD(ROW(F37)-2,'Formulas (don''t touch)'!$G$2)+2,FLOOR((ROW(F37)-2)/'Formulas (don''t touch)'!$G$2,1)+6,,,"Main excel"))</f>
        <v>0</v>
      </c>
      <c r="G37" s="11" t="str">
        <f ca="1">INDIRECT(ADDRESS(MOD(ROW(G37)-2,'Formulas (don''t touch)'!$G$2)+2,5,,,"Main excel"))</f>
        <v>Il faut documenter au maximum une infection osseuse</v>
      </c>
    </row>
    <row r="38" spans="1:7" x14ac:dyDescent="0.25">
      <c r="A38" s="5" t="str">
        <f ca="1">INDIRECT(ADDRESS(MOD(FLOOR((ROW(A38)-1)/'Formulas (don''t touch)'!$A$2,1),'Formulas (don''t touch)'!$F$2)*'Formulas (don''t touch)'!$A$2+2,1,,,"Main excel"))</f>
        <v>Healthy Adult</v>
      </c>
      <c r="B38" s="5" t="str">
        <f ca="1">INDIRECT(ADDRESS(MOD(FLOOR((ROW(B38)-1)/('Formulas (don''t touch)'!$D$2*'Formulas (don''t touch)'!$E$2),1)*('Formulas (don''t touch)'!$D$2*'Formulas (don''t touch)'!$E$2)+2,('Formulas (don''t touch)'!$A$2)),2,,,"Main excel"))</f>
        <v>Escherischia coli</v>
      </c>
      <c r="C38" s="5" t="str">
        <f ca="1">INDIRECT(ADDRESS(MOD(ROW(C38)-MOD((ROW(C38)-2),'Formulas (don''t touch)'!$E$2),'Formulas (don''t touch)'!$G$2),3,,,"Main excel"))</f>
        <v>Sauvage</v>
      </c>
      <c r="D38" s="5" t="str">
        <f ca="1">INDIRECT(ADDRESS(MOD(ROW(D38)-2,'Formulas (don''t touch)'!$E$2)+2,4,,,"Main excel"))</f>
        <v>Lungs</v>
      </c>
      <c r="E38" s="12" t="str">
        <f ca="1">INDIRECT(ADDRESS(1,FLOOR(((ROW(E38)-2)/'Formulas (don''t touch)'!$G$2),1)+6,,,"Main excel"))</f>
        <v>Penicillin</v>
      </c>
      <c r="F38" s="4" t="str">
        <f ca="1">INDIRECT(ADDRESS(MOD(ROW(F38)-2,'Formulas (don''t touch)'!$G$2)+2,FLOOR((ROW(F38)-2)/'Formulas (don''t touch)'!$G$2,1)+6,,,"Main excel"))</f>
        <v>X</v>
      </c>
      <c r="G38" s="11" t="str">
        <f ca="1">INDIRECT(ADDRESS(MOD(ROW(G38)-2,'Formulas (don''t touch)'!$G$2)+2,5,,,"Main excel"))</f>
        <v>Les pneumopathies à S.aureus sont rarissimes chez l'immuno compétent mais surinfectnt souvent les grippes</v>
      </c>
    </row>
    <row r="39" spans="1:7" x14ac:dyDescent="0.25">
      <c r="A39" s="5" t="str">
        <f ca="1">INDIRECT(ADDRESS(MOD(FLOOR((ROW(A39)-1)/'Formulas (don''t touch)'!$A$2,1),'Formulas (don''t touch)'!$F$2)*'Formulas (don''t touch)'!$A$2+2,1,,,"Main excel"))</f>
        <v>Healthy Adult</v>
      </c>
      <c r="B39" s="5" t="str">
        <f ca="1">INDIRECT(ADDRESS(MOD(FLOOR((ROW(B39)-1)/('Formulas (don''t touch)'!$D$2*'Formulas (don''t touch)'!$E$2),1)*('Formulas (don''t touch)'!$D$2*'Formulas (don''t touch)'!$E$2)+2,('Formulas (don''t touch)'!$A$2)),2,,,"Main excel"))</f>
        <v>Escherischia coli</v>
      </c>
      <c r="C39" s="5" t="str">
        <f ca="1">INDIRECT(ADDRESS(MOD(ROW(C39)-MOD((ROW(C39)-2),'Formulas (don''t touch)'!$E$2),'Formulas (don''t touch)'!$G$2),3,,,"Main excel"))</f>
        <v>Sauvage</v>
      </c>
      <c r="D39" s="5" t="str">
        <f ca="1">INDIRECT(ADDRESS(MOD(ROW(D39)-2,'Formulas (don''t touch)'!$E$2)+2,4,,,"Main excel"))</f>
        <v>Skin</v>
      </c>
      <c r="E39" s="12" t="str">
        <f ca="1">INDIRECT(ADDRESS(1,FLOOR(((ROW(E39)-2)/'Formulas (don''t touch)'!$G$2),1)+6,,,"Main excel"))</f>
        <v>Penicillin</v>
      </c>
      <c r="F39" s="4" t="str">
        <f ca="1">INDIRECT(ADDRESS(MOD(ROW(F39)-2,'Formulas (don''t touch)'!$G$2)+2,FLOOR((ROW(F39)-2)/'Formulas (don''t touch)'!$G$2,1)+6,,,"Main excel"))</f>
        <v>X</v>
      </c>
      <c r="G39" s="11" t="str">
        <f ca="1">INDIRECT(ADDRESS(MOD(ROW(G39)-2,'Formulas (don''t touch)'!$G$2)+2,5,,,"Main excel"))</f>
        <v>l'erysipèle est la PFLA de la peau</v>
      </c>
    </row>
    <row r="40" spans="1:7" x14ac:dyDescent="0.25">
      <c r="A40" s="5" t="str">
        <f ca="1">INDIRECT(ADDRESS(MOD(FLOOR((ROW(A40)-1)/'Formulas (don''t touch)'!$A$2,1),'Formulas (don''t touch)'!$F$2)*'Formulas (don''t touch)'!$A$2+2,1,,,"Main excel"))</f>
        <v>Healthy Adult</v>
      </c>
      <c r="B40" s="5" t="str">
        <f ca="1">INDIRECT(ADDRESS(MOD(FLOOR((ROW(B40)-1)/('Formulas (don''t touch)'!$D$2*'Formulas (don''t touch)'!$E$2),1)*('Formulas (don''t touch)'!$D$2*'Formulas (don''t touch)'!$E$2)+2,('Formulas (don''t touch)'!$A$2)),2,,,"Main excel"))</f>
        <v>Escherischia coli</v>
      </c>
      <c r="C40" s="5" t="str">
        <f ca="1">INDIRECT(ADDRESS(MOD(ROW(C40)-MOD((ROW(C40)-2),'Formulas (don''t touch)'!$E$2),'Formulas (don''t touch)'!$G$2),3,,,"Main excel"))</f>
        <v>Sauvage</v>
      </c>
      <c r="D40" s="5" t="str">
        <f ca="1">INDIRECT(ADDRESS(MOD(ROW(D40)-2,'Formulas (don''t touch)'!$E$2)+2,4,,,"Main excel"))</f>
        <v>Urine</v>
      </c>
      <c r="E40" s="12" t="str">
        <f ca="1">INDIRECT(ADDRESS(1,FLOOR(((ROW(E40)-2)/'Formulas (don''t touch)'!$G$2),1)+6,,,"Main excel"))</f>
        <v>Penicillin</v>
      </c>
      <c r="F40" s="4">
        <f ca="1">INDIRECT(ADDRESS(MOD(ROW(F40)-2,'Formulas (don''t touch)'!$G$2)+2,FLOOR((ROW(F40)-2)/'Formulas (don''t touch)'!$G$2,1)+6,,,"Main excel"))</f>
        <v>1</v>
      </c>
      <c r="G40" s="11" t="str">
        <f ca="1">INDIRECT(ADDRESS(MOD(ROW(G40)-2,'Formulas (don''t touch)'!$G$2)+2,5,,,"Main excel"))</f>
        <v>une bactériémie ne change pas la durée de traitement</v>
      </c>
    </row>
    <row r="41" spans="1:7" x14ac:dyDescent="0.25">
      <c r="A41" s="5" t="str">
        <f ca="1">INDIRECT(ADDRESS(MOD(FLOOR((ROW(A41)-1)/'Formulas (don''t touch)'!$A$2,1),'Formulas (don''t touch)'!$F$2)*'Formulas (don''t touch)'!$A$2+2,1,,,"Main excel"))</f>
        <v>Healthy Adult</v>
      </c>
      <c r="B41" s="5" t="str">
        <f ca="1">INDIRECT(ADDRESS(MOD(FLOOR((ROW(B41)-1)/('Formulas (don''t touch)'!$D$2*'Formulas (don''t touch)'!$E$2),1)*('Formulas (don''t touch)'!$D$2*'Formulas (don''t touch)'!$E$2)+2,('Formulas (don''t touch)'!$A$2)),2,,,"Main excel"))</f>
        <v>Escherischia coli</v>
      </c>
      <c r="C41" s="5" t="str">
        <f ca="1">INDIRECT(ADDRESS(MOD(ROW(C41)-MOD((ROW(C41)-2),'Formulas (don''t touch)'!$E$2),'Formulas (don''t touch)'!$G$2),3,,,"Main excel"))</f>
        <v>Sauvage</v>
      </c>
      <c r="D41" s="5" t="str">
        <f ca="1">INDIRECT(ADDRESS(MOD(ROW(D41)-2,'Formulas (don''t touch)'!$E$2)+2,4,,,"Main excel"))</f>
        <v>Bones</v>
      </c>
      <c r="E41" s="12" t="str">
        <f ca="1">INDIRECT(ADDRESS(1,FLOOR(((ROW(E41)-2)/'Formulas (don''t touch)'!$G$2),1)+6,,,"Main excel"))</f>
        <v>Penicillin</v>
      </c>
      <c r="F41" s="4">
        <f ca="1">INDIRECT(ADDRESS(MOD(ROW(F41)-2,'Formulas (don''t touch)'!$G$2)+2,FLOOR((ROW(F41)-2)/'Formulas (don''t touch)'!$G$2,1)+6,,,"Main excel"))</f>
        <v>2</v>
      </c>
      <c r="G41" s="11" t="str">
        <f ca="1">INDIRECT(ADDRESS(MOD(ROW(G41)-2,'Formulas (don''t touch)'!$G$2)+2,5,,,"Main excel"))</f>
        <v>Il faut documenter au maximum une infection osseuse</v>
      </c>
    </row>
    <row r="42" spans="1:7" x14ac:dyDescent="0.25">
      <c r="A42" s="5" t="str">
        <f ca="1">INDIRECT(ADDRESS(MOD(FLOOR((ROW(A42)-1)/'Formulas (don''t touch)'!$A$2,1),'Formulas (don''t touch)'!$F$2)*'Formulas (don''t touch)'!$A$2+2,1,,,"Main excel"))</f>
        <v>Healthy Adult</v>
      </c>
      <c r="B42" s="5" t="str">
        <f ca="1">INDIRECT(ADDRESS(MOD(FLOOR((ROW(B42)-1)/('Formulas (don''t touch)'!$D$2*'Formulas (don''t touch)'!$E$2),1)*('Formulas (don''t touch)'!$D$2*'Formulas (don''t touch)'!$E$2)+2,('Formulas (don''t touch)'!$A$2)),2,,,"Main excel"))</f>
        <v>Escherischia coli</v>
      </c>
      <c r="C42" s="5" t="str">
        <f ca="1">INDIRECT(ADDRESS(MOD(ROW(C42)-MOD((ROW(C42)-2),'Formulas (don''t touch)'!$E$2),'Formulas (don''t touch)'!$G$2),3,,,"Main excel"))</f>
        <v>Pénicillinase de bas niveau</v>
      </c>
      <c r="D42" s="5" t="str">
        <f ca="1">INDIRECT(ADDRESS(MOD(ROW(D42)-2,'Formulas (don''t touch)'!$E$2)+2,4,,,"Main excel"))</f>
        <v>Lungs</v>
      </c>
      <c r="E42" s="12" t="str">
        <f ca="1">INDIRECT(ADDRESS(1,FLOOR(((ROW(E42)-2)/'Formulas (don''t touch)'!$G$2),1)+6,,,"Main excel"))</f>
        <v>Penicillin</v>
      </c>
      <c r="F42" s="4" t="str">
        <f ca="1">INDIRECT(ADDRESS(MOD(ROW(F42)-2,'Formulas (don''t touch)'!$G$2)+2,FLOOR((ROW(F42)-2)/'Formulas (don''t touch)'!$G$2,1)+6,,,"Main excel"))</f>
        <v>X</v>
      </c>
      <c r="G42" s="11" t="str">
        <f ca="1">INDIRECT(ADDRESS(MOD(ROW(G42)-2,'Formulas (don''t touch)'!$G$2)+2,5,,,"Main excel"))</f>
        <v>Les pneumopathies à S.aureus sont rarissimes chez l'immuno compétent mais surinfectnt souvent les grippes</v>
      </c>
    </row>
    <row r="43" spans="1:7" x14ac:dyDescent="0.25">
      <c r="A43" s="5" t="str">
        <f ca="1">INDIRECT(ADDRESS(MOD(FLOOR((ROW(A43)-1)/'Formulas (don''t touch)'!$A$2,1),'Formulas (don''t touch)'!$F$2)*'Formulas (don''t touch)'!$A$2+2,1,,,"Main excel"))</f>
        <v>Healthy Adult</v>
      </c>
      <c r="B43" s="5" t="str">
        <f ca="1">INDIRECT(ADDRESS(MOD(FLOOR((ROW(B43)-1)/('Formulas (don''t touch)'!$D$2*'Formulas (don''t touch)'!$E$2),1)*('Formulas (don''t touch)'!$D$2*'Formulas (don''t touch)'!$E$2)+2,('Formulas (don''t touch)'!$A$2)),2,,,"Main excel"))</f>
        <v>Escherischia coli</v>
      </c>
      <c r="C43" s="5" t="str">
        <f ca="1">INDIRECT(ADDRESS(MOD(ROW(C43)-MOD((ROW(C43)-2),'Formulas (don''t touch)'!$E$2),'Formulas (don''t touch)'!$G$2),3,,,"Main excel"))</f>
        <v>Pénicillinase de bas niveau</v>
      </c>
      <c r="D43" s="5" t="str">
        <f ca="1">INDIRECT(ADDRESS(MOD(ROW(D43)-2,'Formulas (don''t touch)'!$E$2)+2,4,,,"Main excel"))</f>
        <v>Skin</v>
      </c>
      <c r="E43" s="12" t="str">
        <f ca="1">INDIRECT(ADDRESS(1,FLOOR(((ROW(E43)-2)/'Formulas (don''t touch)'!$G$2),1)+6,,,"Main excel"))</f>
        <v>Penicillin</v>
      </c>
      <c r="F43" s="4" t="str">
        <f ca="1">INDIRECT(ADDRESS(MOD(ROW(F43)-2,'Formulas (don''t touch)'!$G$2)+2,FLOOR((ROW(F43)-2)/'Formulas (don''t touch)'!$G$2,1)+6,,,"Main excel"))</f>
        <v>X</v>
      </c>
      <c r="G43" s="11" t="str">
        <f ca="1">INDIRECT(ADDRESS(MOD(ROW(G43)-2,'Formulas (don''t touch)'!$G$2)+2,5,,,"Main excel"))</f>
        <v>l'erysipèle est la PFLA de la peau</v>
      </c>
    </row>
    <row r="44" spans="1:7" x14ac:dyDescent="0.25">
      <c r="A44" s="5" t="str">
        <f ca="1">INDIRECT(ADDRESS(MOD(FLOOR((ROW(A44)-1)/'Formulas (don''t touch)'!$A$2,1),'Formulas (don''t touch)'!$F$2)*'Formulas (don''t touch)'!$A$2+2,1,,,"Main excel"))</f>
        <v>Healthy Adult</v>
      </c>
      <c r="B44" s="5" t="str">
        <f ca="1">INDIRECT(ADDRESS(MOD(FLOOR((ROW(B44)-1)/('Formulas (don''t touch)'!$D$2*'Formulas (don''t touch)'!$E$2),1)*('Formulas (don''t touch)'!$D$2*'Formulas (don''t touch)'!$E$2)+2,('Formulas (don''t touch)'!$A$2)),2,,,"Main excel"))</f>
        <v>Escherischia coli</v>
      </c>
      <c r="C44" s="5" t="str">
        <f ca="1">INDIRECT(ADDRESS(MOD(ROW(C44)-MOD((ROW(C44)-2),'Formulas (don''t touch)'!$E$2),'Formulas (don''t touch)'!$G$2),3,,,"Main excel"))</f>
        <v>Pénicillinase de bas niveau</v>
      </c>
      <c r="D44" s="5" t="str">
        <f ca="1">INDIRECT(ADDRESS(MOD(ROW(D44)-2,'Formulas (don''t touch)'!$E$2)+2,4,,,"Main excel"))</f>
        <v>Urine</v>
      </c>
      <c r="E44" s="12" t="str">
        <f ca="1">INDIRECT(ADDRESS(1,FLOOR(((ROW(E44)-2)/'Formulas (don''t touch)'!$G$2),1)+6,,,"Main excel"))</f>
        <v>Penicillin</v>
      </c>
      <c r="F44" s="4">
        <f ca="1">INDIRECT(ADDRESS(MOD(ROW(F44)-2,'Formulas (don''t touch)'!$G$2)+2,FLOOR((ROW(F44)-2)/'Formulas (don''t touch)'!$G$2,1)+6,,,"Main excel"))</f>
        <v>0</v>
      </c>
      <c r="G44" s="11" t="str">
        <f ca="1">INDIRECT(ADDRESS(MOD(ROW(G44)-2,'Formulas (don''t touch)'!$G$2)+2,5,,,"Main excel"))</f>
        <v>une bactériémie ne change pas la durée de traitement</v>
      </c>
    </row>
    <row r="45" spans="1:7" x14ac:dyDescent="0.25">
      <c r="A45" s="5" t="str">
        <f ca="1">INDIRECT(ADDRESS(MOD(FLOOR((ROW(A45)-1)/'Formulas (don''t touch)'!$A$2,1),'Formulas (don''t touch)'!$F$2)*'Formulas (don''t touch)'!$A$2+2,1,,,"Main excel"))</f>
        <v>Healthy Adult</v>
      </c>
      <c r="B45" s="5" t="str">
        <f ca="1">INDIRECT(ADDRESS(MOD(FLOOR((ROW(B45)-1)/('Formulas (don''t touch)'!$D$2*'Formulas (don''t touch)'!$E$2),1)*('Formulas (don''t touch)'!$D$2*'Formulas (don''t touch)'!$E$2)+2,('Formulas (don''t touch)'!$A$2)),2,,,"Main excel"))</f>
        <v>Escherischia coli</v>
      </c>
      <c r="C45" s="5" t="str">
        <f ca="1">INDIRECT(ADDRESS(MOD(ROW(C45)-MOD((ROW(C45)-2),'Formulas (don''t touch)'!$E$2),'Formulas (don''t touch)'!$G$2),3,,,"Main excel"))</f>
        <v>Pénicillinase de bas niveau</v>
      </c>
      <c r="D45" s="5" t="str">
        <f ca="1">INDIRECT(ADDRESS(MOD(ROW(D45)-2,'Formulas (don''t touch)'!$E$2)+2,4,,,"Main excel"))</f>
        <v>Bones</v>
      </c>
      <c r="E45" s="12" t="str">
        <f ca="1">INDIRECT(ADDRESS(1,FLOOR(((ROW(E45)-2)/'Formulas (don''t touch)'!$G$2),1)+6,,,"Main excel"))</f>
        <v>Penicillin</v>
      </c>
      <c r="F45" s="4">
        <f ca="1">INDIRECT(ADDRESS(MOD(ROW(F45)-2,'Formulas (don''t touch)'!$G$2)+2,FLOOR((ROW(F45)-2)/'Formulas (don''t touch)'!$G$2,1)+6,,,"Main excel"))</f>
        <v>0</v>
      </c>
      <c r="G45" s="11" t="str">
        <f ca="1">INDIRECT(ADDRESS(MOD(ROW(G45)-2,'Formulas (don''t touch)'!$G$2)+2,5,,,"Main excel"))</f>
        <v>Il faut documenter au maximum une infection osseuse</v>
      </c>
    </row>
    <row r="46" spans="1:7" x14ac:dyDescent="0.25">
      <c r="A46" s="5" t="str">
        <f ca="1">INDIRECT(ADDRESS(MOD(FLOOR((ROW(A46)-1)/'Formulas (don''t touch)'!$A$2,1),'Formulas (don''t touch)'!$F$2)*'Formulas (don''t touch)'!$A$2+2,1,,,"Main excel"))</f>
        <v>Healthy Adult</v>
      </c>
      <c r="B46" s="5" t="str">
        <f ca="1">INDIRECT(ADDRESS(MOD(FLOOR((ROW(B46)-1)/('Formulas (don''t touch)'!$D$2*'Formulas (don''t touch)'!$E$2),1)*('Formulas (don''t touch)'!$D$2*'Formulas (don''t touch)'!$E$2)+2,('Formulas (don''t touch)'!$A$2)),2,,,"Main excel"))</f>
        <v>Escherischia coli</v>
      </c>
      <c r="C46" s="5" t="str">
        <f ca="1">INDIRECT(ADDRESS(MOD(ROW(C46)-MOD((ROW(C46)-2),'Formulas (don''t touch)'!$E$2),'Formulas (don''t touch)'!$G$2),3,,,"Main excel"))</f>
        <v>BLSE</v>
      </c>
      <c r="D46" s="5" t="str">
        <f ca="1">INDIRECT(ADDRESS(MOD(ROW(D46)-2,'Formulas (don''t touch)'!$E$2)+2,4,,,"Main excel"))</f>
        <v>Lungs</v>
      </c>
      <c r="E46" s="12" t="str">
        <f ca="1">INDIRECT(ADDRESS(1,FLOOR(((ROW(E46)-2)/'Formulas (don''t touch)'!$G$2),1)+6,,,"Main excel"))</f>
        <v>Penicillin</v>
      </c>
      <c r="F46" s="4" t="str">
        <f ca="1">INDIRECT(ADDRESS(MOD(ROW(F46)-2,'Formulas (don''t touch)'!$G$2)+2,FLOOR((ROW(F46)-2)/'Formulas (don''t touch)'!$G$2,1)+6,,,"Main excel"))</f>
        <v>X</v>
      </c>
      <c r="G46" s="11" t="str">
        <f ca="1">INDIRECT(ADDRESS(MOD(ROW(G46)-2,'Formulas (don''t touch)'!$G$2)+2,5,,,"Main excel"))</f>
        <v>Les pneumopathies à S.aureus sont rarissimes chez l'immuno compétent mais surinfectnt souvent les grippes</v>
      </c>
    </row>
    <row r="47" spans="1:7" x14ac:dyDescent="0.25">
      <c r="A47" s="5" t="str">
        <f ca="1">INDIRECT(ADDRESS(MOD(FLOOR((ROW(A47)-1)/'Formulas (don''t touch)'!$A$2,1),'Formulas (don''t touch)'!$F$2)*'Formulas (don''t touch)'!$A$2+2,1,,,"Main excel"))</f>
        <v>Healthy Adult</v>
      </c>
      <c r="B47" s="5" t="str">
        <f ca="1">INDIRECT(ADDRESS(MOD(FLOOR((ROW(B47)-1)/('Formulas (don''t touch)'!$D$2*'Formulas (don''t touch)'!$E$2),1)*('Formulas (don''t touch)'!$D$2*'Formulas (don''t touch)'!$E$2)+2,('Formulas (don''t touch)'!$A$2)),2,,,"Main excel"))</f>
        <v>Escherischia coli</v>
      </c>
      <c r="C47" s="5" t="str">
        <f ca="1">INDIRECT(ADDRESS(MOD(ROW(C47)-MOD((ROW(C47)-2),'Formulas (don''t touch)'!$E$2),'Formulas (don''t touch)'!$G$2),3,,,"Main excel"))</f>
        <v>BLSE</v>
      </c>
      <c r="D47" s="5" t="str">
        <f ca="1">INDIRECT(ADDRESS(MOD(ROW(D47)-2,'Formulas (don''t touch)'!$E$2)+2,4,,,"Main excel"))</f>
        <v>Skin</v>
      </c>
      <c r="E47" s="12" t="str">
        <f ca="1">INDIRECT(ADDRESS(1,FLOOR(((ROW(E47)-2)/'Formulas (don''t touch)'!$G$2),1)+6,,,"Main excel"))</f>
        <v>Penicillin</v>
      </c>
      <c r="F47" s="4" t="str">
        <f ca="1">INDIRECT(ADDRESS(MOD(ROW(F47)-2,'Formulas (don''t touch)'!$G$2)+2,FLOOR((ROW(F47)-2)/'Formulas (don''t touch)'!$G$2,1)+6,,,"Main excel"))</f>
        <v>X</v>
      </c>
      <c r="G47" s="11" t="str">
        <f ca="1">INDIRECT(ADDRESS(MOD(ROW(G47)-2,'Formulas (don''t touch)'!$G$2)+2,5,,,"Main excel"))</f>
        <v>l'erysipèle est la PFLA de la peau</v>
      </c>
    </row>
    <row r="48" spans="1:7" x14ac:dyDescent="0.25">
      <c r="A48" s="5" t="str">
        <f ca="1">INDIRECT(ADDRESS(MOD(FLOOR((ROW(A48)-1)/'Formulas (don''t touch)'!$A$2,1),'Formulas (don''t touch)'!$F$2)*'Formulas (don''t touch)'!$A$2+2,1,,,"Main excel"))</f>
        <v>Healthy Adult</v>
      </c>
      <c r="B48" s="5" t="str">
        <f ca="1">INDIRECT(ADDRESS(MOD(FLOOR((ROW(B48)-1)/('Formulas (don''t touch)'!$D$2*'Formulas (don''t touch)'!$E$2),1)*('Formulas (don''t touch)'!$D$2*'Formulas (don''t touch)'!$E$2)+2,('Formulas (don''t touch)'!$A$2)),2,,,"Main excel"))</f>
        <v>Escherischia coli</v>
      </c>
      <c r="C48" s="5" t="str">
        <f ca="1">INDIRECT(ADDRESS(MOD(ROW(C48)-MOD((ROW(C48)-2),'Formulas (don''t touch)'!$E$2),'Formulas (don''t touch)'!$G$2),3,,,"Main excel"))</f>
        <v>BLSE</v>
      </c>
      <c r="D48" s="5" t="str">
        <f ca="1">INDIRECT(ADDRESS(MOD(ROW(D48)-2,'Formulas (don''t touch)'!$E$2)+2,4,,,"Main excel"))</f>
        <v>Urine</v>
      </c>
      <c r="E48" s="12" t="str">
        <f ca="1">INDIRECT(ADDRESS(1,FLOOR(((ROW(E48)-2)/'Formulas (don''t touch)'!$G$2),1)+6,,,"Main excel"))</f>
        <v>Penicillin</v>
      </c>
      <c r="F48" s="4">
        <f ca="1">INDIRECT(ADDRESS(MOD(ROW(F48)-2,'Formulas (don''t touch)'!$G$2)+2,FLOOR((ROW(F48)-2)/'Formulas (don''t touch)'!$G$2,1)+6,,,"Main excel"))</f>
        <v>0</v>
      </c>
      <c r="G48" s="11" t="str">
        <f ca="1">INDIRECT(ADDRESS(MOD(ROW(G48)-2,'Formulas (don''t touch)'!$G$2)+2,5,,,"Main excel"))</f>
        <v>une bactériémie ne change pas la durée de traitement</v>
      </c>
    </row>
    <row r="49" spans="1:7" x14ac:dyDescent="0.25">
      <c r="A49" s="5" t="str">
        <f ca="1">INDIRECT(ADDRESS(MOD(FLOOR((ROW(A49)-1)/'Formulas (don''t touch)'!$A$2,1),'Formulas (don''t touch)'!$F$2)*'Formulas (don''t touch)'!$A$2+2,1,,,"Main excel"))</f>
        <v>Healthy Adult</v>
      </c>
      <c r="B49" s="5" t="str">
        <f ca="1">INDIRECT(ADDRESS(MOD(FLOOR((ROW(B49)-1)/('Formulas (don''t touch)'!$D$2*'Formulas (don''t touch)'!$E$2),1)*('Formulas (don''t touch)'!$D$2*'Formulas (don''t touch)'!$E$2)+2,('Formulas (don''t touch)'!$A$2)),2,,,"Main excel"))</f>
        <v>Escherischia coli</v>
      </c>
      <c r="C49" s="5" t="str">
        <f ca="1">INDIRECT(ADDRESS(MOD(ROW(C49)-MOD((ROW(C49)-2),'Formulas (don''t touch)'!$E$2),'Formulas (don''t touch)'!$G$2),3,,,"Main excel"))</f>
        <v>BLSE</v>
      </c>
      <c r="D49" s="5" t="str">
        <f ca="1">INDIRECT(ADDRESS(MOD(ROW(D49)-2,'Formulas (don''t touch)'!$E$2)+2,4,,,"Main excel"))</f>
        <v>Bones</v>
      </c>
      <c r="E49" s="12" t="str">
        <f ca="1">INDIRECT(ADDRESS(1,FLOOR(((ROW(E49)-2)/'Formulas (don''t touch)'!$G$2),1)+6,,,"Main excel"))</f>
        <v>Penicillin</v>
      </c>
      <c r="F49" s="4">
        <f ca="1">INDIRECT(ADDRESS(MOD(ROW(F49)-2,'Formulas (don''t touch)'!$G$2)+2,FLOOR((ROW(F49)-2)/'Formulas (don''t touch)'!$G$2,1)+6,,,"Main excel"))</f>
        <v>0</v>
      </c>
      <c r="G49" s="11" t="str">
        <f ca="1">INDIRECT(ADDRESS(MOD(ROW(G49)-2,'Formulas (don''t touch)'!$G$2)+2,5,,,"Main excel"))</f>
        <v>Il faut documenter au maximum une infection osseuse</v>
      </c>
    </row>
    <row r="50" spans="1:7" x14ac:dyDescent="0.25">
      <c r="A50" s="5" t="str">
        <f ca="1">INDIRECT(ADDRESS(MOD(FLOOR((ROW(A50)-1)/'Formulas (don''t touch)'!$A$2,1),'Formulas (don''t touch)'!$F$2)*'Formulas (don''t touch)'!$A$2+2,1,,,"Main excel"))</f>
        <v>Healthy Adult</v>
      </c>
      <c r="B50" s="5" t="str">
        <f ca="1">INDIRECT(ADDRESS(MOD(FLOOR((ROW(B50)-1)/('Formulas (don''t touch)'!$D$2*'Formulas (don''t touch)'!$E$2),1)*('Formulas (don''t touch)'!$D$2*'Formulas (don''t touch)'!$E$2)+2,('Formulas (don''t touch)'!$A$2)),2,,,"Main excel"))</f>
        <v>Staphylococcus Aureus</v>
      </c>
      <c r="C50" s="5" t="str">
        <f ca="1">INDIRECT(ADDRESS(MOD(ROW(C50)-MOD((ROW(C50)-2),'Formulas (don''t touch)'!$E$2),'Formulas (don''t touch)'!$G$2),3,,,"Main excel"))</f>
        <v>Unknown</v>
      </c>
      <c r="D50" s="5" t="str">
        <f ca="1">INDIRECT(ADDRESS(MOD(ROW(D50)-2,'Formulas (don''t touch)'!$E$2)+2,4,,,"Main excel"))</f>
        <v>Lungs</v>
      </c>
      <c r="E50" s="12" t="str">
        <f ca="1">INDIRECT(ADDRESS(1,FLOOR(((ROW(E50)-2)/'Formulas (don''t touch)'!$G$2),1)+6,,,"Main excel"))</f>
        <v>Penicillin</v>
      </c>
      <c r="F50" s="4" t="str">
        <f ca="1">INDIRECT(ADDRESS(MOD(ROW(F50)-2,'Formulas (don''t touch)'!$G$2)+2,FLOOR((ROW(F50)-2)/'Formulas (don''t touch)'!$G$2,1)+6,,,"Main excel"))</f>
        <v>X</v>
      </c>
      <c r="G50" s="11" t="str">
        <f ca="1">INDIRECT(ADDRESS(MOD(ROW(G50)-2,'Formulas (don''t touch)'!$G$2)+2,5,,,"Main excel"))</f>
        <v>Les pneumopathies à S.aureus sont rarissimes chez l'immuno compétent mais surinfectnt souvent les grippes</v>
      </c>
    </row>
    <row r="51" spans="1:7" x14ac:dyDescent="0.25">
      <c r="A51" s="5" t="str">
        <f ca="1">INDIRECT(ADDRESS(MOD(FLOOR((ROW(A51)-1)/'Formulas (don''t touch)'!$A$2,1),'Formulas (don''t touch)'!$F$2)*'Formulas (don''t touch)'!$A$2+2,1,,,"Main excel"))</f>
        <v>Healthy Adult</v>
      </c>
      <c r="B51" s="5" t="str">
        <f ca="1">INDIRECT(ADDRESS(MOD(FLOOR((ROW(B51)-1)/('Formulas (don''t touch)'!$D$2*'Formulas (don''t touch)'!$E$2),1)*('Formulas (don''t touch)'!$D$2*'Formulas (don''t touch)'!$E$2)+2,('Formulas (don''t touch)'!$A$2)),2,,,"Main excel"))</f>
        <v>Staphylococcus Aureus</v>
      </c>
      <c r="C51" s="5" t="str">
        <f ca="1">INDIRECT(ADDRESS(MOD(ROW(C51)-MOD((ROW(C51)-2),'Formulas (don''t touch)'!$E$2),'Formulas (don''t touch)'!$G$2),3,,,"Main excel"))</f>
        <v>Unknown</v>
      </c>
      <c r="D51" s="5" t="str">
        <f ca="1">INDIRECT(ADDRESS(MOD(ROW(D51)-2,'Formulas (don''t touch)'!$E$2)+2,4,,,"Main excel"))</f>
        <v>Skin</v>
      </c>
      <c r="E51" s="12" t="str">
        <f ca="1">INDIRECT(ADDRESS(1,FLOOR(((ROW(E51)-2)/'Formulas (don''t touch)'!$G$2),1)+6,,,"Main excel"))</f>
        <v>Penicillin</v>
      </c>
      <c r="F51" s="4">
        <f ca="1">INDIRECT(ADDRESS(MOD(ROW(F51)-2,'Formulas (don''t touch)'!$G$2)+2,FLOOR((ROW(F51)-2)/'Formulas (don''t touch)'!$G$2,1)+6,,,"Main excel"))</f>
        <v>0</v>
      </c>
      <c r="G51" s="11" t="str">
        <f ca="1">INDIRECT(ADDRESS(MOD(ROW(G51)-2,'Formulas (don''t touch)'!$G$2)+2,5,,,"Main excel"))</f>
        <v>l'erysipèle est la PFLA de la peau</v>
      </c>
    </row>
    <row r="52" spans="1:7" x14ac:dyDescent="0.25">
      <c r="A52" s="5" t="str">
        <f ca="1">INDIRECT(ADDRESS(MOD(FLOOR((ROW(A52)-1)/'Formulas (don''t touch)'!$A$2,1),'Formulas (don''t touch)'!$F$2)*'Formulas (don''t touch)'!$A$2+2,1,,,"Main excel"))</f>
        <v>Healthy Adult</v>
      </c>
      <c r="B52" s="5" t="str">
        <f ca="1">INDIRECT(ADDRESS(MOD(FLOOR((ROW(B52)-1)/('Formulas (don''t touch)'!$D$2*'Formulas (don''t touch)'!$E$2),1)*('Formulas (don''t touch)'!$D$2*'Formulas (don''t touch)'!$E$2)+2,('Formulas (don''t touch)'!$A$2)),2,,,"Main excel"))</f>
        <v>Staphylococcus Aureus</v>
      </c>
      <c r="C52" s="5" t="str">
        <f ca="1">INDIRECT(ADDRESS(MOD(ROW(C52)-MOD((ROW(C52)-2),'Formulas (don''t touch)'!$E$2),'Formulas (don''t touch)'!$G$2),3,,,"Main excel"))</f>
        <v>Unknown</v>
      </c>
      <c r="D52" s="5" t="str">
        <f ca="1">INDIRECT(ADDRESS(MOD(ROW(D52)-2,'Formulas (don''t touch)'!$E$2)+2,4,,,"Main excel"))</f>
        <v>Urine</v>
      </c>
      <c r="E52" s="12" t="str">
        <f ca="1">INDIRECT(ADDRESS(1,FLOOR(((ROW(E52)-2)/'Formulas (don''t touch)'!$G$2),1)+6,,,"Main excel"))</f>
        <v>Penicillin</v>
      </c>
      <c r="F52" s="4" t="str">
        <f ca="1">INDIRECT(ADDRESS(MOD(ROW(F52)-2,'Formulas (don''t touch)'!$G$2)+2,FLOOR((ROW(F52)-2)/'Formulas (don''t touch)'!$G$2,1)+6,,,"Main excel"))</f>
        <v>X</v>
      </c>
      <c r="G52" s="11" t="str">
        <f ca="1">INDIRECT(ADDRESS(MOD(ROW(G52)-2,'Formulas (don''t touch)'!$G$2)+2,5,,,"Main excel"))</f>
        <v>une bactériémie ne change pas la durée de traitement</v>
      </c>
    </row>
    <row r="53" spans="1:7" x14ac:dyDescent="0.25">
      <c r="A53" s="5" t="str">
        <f ca="1">INDIRECT(ADDRESS(MOD(FLOOR((ROW(A53)-1)/'Formulas (don''t touch)'!$A$2,1),'Formulas (don''t touch)'!$F$2)*'Formulas (don''t touch)'!$A$2+2,1,,,"Main excel"))</f>
        <v>Healthy Adult</v>
      </c>
      <c r="B53" s="5" t="str">
        <f ca="1">INDIRECT(ADDRESS(MOD(FLOOR((ROW(B53)-1)/('Formulas (don''t touch)'!$D$2*'Formulas (don''t touch)'!$E$2),1)*('Formulas (don''t touch)'!$D$2*'Formulas (don''t touch)'!$E$2)+2,('Formulas (don''t touch)'!$A$2)),2,,,"Main excel"))</f>
        <v>Staphylococcus Aureus</v>
      </c>
      <c r="C53" s="5" t="str">
        <f ca="1">INDIRECT(ADDRESS(MOD(ROW(C53)-MOD((ROW(C53)-2),'Formulas (don''t touch)'!$E$2),'Formulas (don''t touch)'!$G$2),3,,,"Main excel"))</f>
        <v>Unknown</v>
      </c>
      <c r="D53" s="5" t="str">
        <f ca="1">INDIRECT(ADDRESS(MOD(ROW(D53)-2,'Formulas (don''t touch)'!$E$2)+2,4,,,"Main excel"))</f>
        <v>Bones</v>
      </c>
      <c r="E53" s="12" t="str">
        <f ca="1">INDIRECT(ADDRESS(1,FLOOR(((ROW(E53)-2)/'Formulas (don''t touch)'!$G$2),1)+6,,,"Main excel"))</f>
        <v>Penicillin</v>
      </c>
      <c r="F53" s="4">
        <f ca="1">INDIRECT(ADDRESS(MOD(ROW(F53)-2,'Formulas (don''t touch)'!$G$2)+2,FLOOR((ROW(F53)-2)/'Formulas (don''t touch)'!$G$2,1)+6,,,"Main excel"))</f>
        <v>0</v>
      </c>
      <c r="G53" s="11" t="str">
        <f ca="1">INDIRECT(ADDRESS(MOD(ROW(G53)-2,'Formulas (don''t touch)'!$G$2)+2,5,,,"Main excel"))</f>
        <v>Il faut documenter au maximum une infection osseuse</v>
      </c>
    </row>
    <row r="54" spans="1:7" x14ac:dyDescent="0.25">
      <c r="A54" s="5" t="str">
        <f ca="1">INDIRECT(ADDRESS(MOD(FLOOR((ROW(A54)-1)/'Formulas (don''t touch)'!$A$2,1),'Formulas (don''t touch)'!$F$2)*'Formulas (don''t touch)'!$A$2+2,1,,,"Main excel"))</f>
        <v>Healthy Adult</v>
      </c>
      <c r="B54" s="5" t="str">
        <f ca="1">INDIRECT(ADDRESS(MOD(FLOOR((ROW(B54)-1)/('Formulas (don''t touch)'!$D$2*'Formulas (don''t touch)'!$E$2),1)*('Formulas (don''t touch)'!$D$2*'Formulas (don''t touch)'!$E$2)+2,('Formulas (don''t touch)'!$A$2)),2,,,"Main excel"))</f>
        <v>Staphylococcus Aureus</v>
      </c>
      <c r="C54" s="5" t="str">
        <f ca="1">INDIRECT(ADDRESS(MOD(ROW(C54)-MOD((ROW(C54)-2),'Formulas (don''t touch)'!$E$2),'Formulas (don''t touch)'!$G$2),3,,,"Main excel"))</f>
        <v>Sauvage</v>
      </c>
      <c r="D54" s="5" t="str">
        <f ca="1">INDIRECT(ADDRESS(MOD(ROW(D54)-2,'Formulas (don''t touch)'!$E$2)+2,4,,,"Main excel"))</f>
        <v>Lungs</v>
      </c>
      <c r="E54" s="12" t="str">
        <f ca="1">INDIRECT(ADDRESS(1,FLOOR(((ROW(E54)-2)/'Formulas (don''t touch)'!$G$2),1)+6,,,"Main excel"))</f>
        <v>Penicillin</v>
      </c>
      <c r="F54" s="4" t="str">
        <f ca="1">INDIRECT(ADDRESS(MOD(ROW(F54)-2,'Formulas (don''t touch)'!$G$2)+2,FLOOR((ROW(F54)-2)/'Formulas (don''t touch)'!$G$2,1)+6,,,"Main excel"))</f>
        <v>X</v>
      </c>
      <c r="G54" s="11" t="str">
        <f ca="1">INDIRECT(ADDRESS(MOD(ROW(G54)-2,'Formulas (don''t touch)'!$G$2)+2,5,,,"Main excel"))</f>
        <v>Les pneumopathies à S.aureus sont rarissimes chez l'immuno compétent mais surinfectnt souvent les grippes</v>
      </c>
    </row>
    <row r="55" spans="1:7" x14ac:dyDescent="0.25">
      <c r="A55" s="5" t="str">
        <f ca="1">INDIRECT(ADDRESS(MOD(FLOOR((ROW(A55)-1)/'Formulas (don''t touch)'!$A$2,1),'Formulas (don''t touch)'!$F$2)*'Formulas (don''t touch)'!$A$2+2,1,,,"Main excel"))</f>
        <v>Healthy Adult</v>
      </c>
      <c r="B55" s="5" t="str">
        <f ca="1">INDIRECT(ADDRESS(MOD(FLOOR((ROW(B55)-1)/('Formulas (don''t touch)'!$D$2*'Formulas (don''t touch)'!$E$2),1)*('Formulas (don''t touch)'!$D$2*'Formulas (don''t touch)'!$E$2)+2,('Formulas (don''t touch)'!$A$2)),2,,,"Main excel"))</f>
        <v>Staphylococcus Aureus</v>
      </c>
      <c r="C55" s="5" t="str">
        <f ca="1">INDIRECT(ADDRESS(MOD(ROW(C55)-MOD((ROW(C55)-2),'Formulas (don''t touch)'!$E$2),'Formulas (don''t touch)'!$G$2),3,,,"Main excel"))</f>
        <v>Sauvage</v>
      </c>
      <c r="D55" s="5" t="str">
        <f ca="1">INDIRECT(ADDRESS(MOD(ROW(D55)-2,'Formulas (don''t touch)'!$E$2)+2,4,,,"Main excel"))</f>
        <v>Skin</v>
      </c>
      <c r="E55" s="12" t="str">
        <f ca="1">INDIRECT(ADDRESS(1,FLOOR(((ROW(E55)-2)/'Formulas (don''t touch)'!$G$2),1)+6,,,"Main excel"))</f>
        <v>Penicillin</v>
      </c>
      <c r="F55" s="4">
        <f ca="1">INDIRECT(ADDRESS(MOD(ROW(F55)-2,'Formulas (don''t touch)'!$G$2)+2,FLOOR((ROW(F55)-2)/'Formulas (don''t touch)'!$G$2,1)+6,,,"Main excel"))</f>
        <v>1</v>
      </c>
      <c r="G55" s="11" t="str">
        <f ca="1">INDIRECT(ADDRESS(MOD(ROW(G55)-2,'Formulas (don''t touch)'!$G$2)+2,5,,,"Main excel"))</f>
        <v>l'erysipèle est la PFLA de la peau</v>
      </c>
    </row>
    <row r="56" spans="1:7" x14ac:dyDescent="0.25">
      <c r="A56" s="5" t="str">
        <f ca="1">INDIRECT(ADDRESS(MOD(FLOOR((ROW(A56)-1)/'Formulas (don''t touch)'!$A$2,1),'Formulas (don''t touch)'!$F$2)*'Formulas (don''t touch)'!$A$2+2,1,,,"Main excel"))</f>
        <v>Healthy Adult</v>
      </c>
      <c r="B56" s="5" t="str">
        <f ca="1">INDIRECT(ADDRESS(MOD(FLOOR((ROW(B56)-1)/('Formulas (don''t touch)'!$D$2*'Formulas (don''t touch)'!$E$2),1)*('Formulas (don''t touch)'!$D$2*'Formulas (don''t touch)'!$E$2)+2,('Formulas (don''t touch)'!$A$2)),2,,,"Main excel"))</f>
        <v>Staphylococcus Aureus</v>
      </c>
      <c r="C56" s="5" t="str">
        <f ca="1">INDIRECT(ADDRESS(MOD(ROW(C56)-MOD((ROW(C56)-2),'Formulas (don''t touch)'!$E$2),'Formulas (don''t touch)'!$G$2),3,,,"Main excel"))</f>
        <v>Sauvage</v>
      </c>
      <c r="D56" s="5" t="str">
        <f ca="1">INDIRECT(ADDRESS(MOD(ROW(D56)-2,'Formulas (don''t touch)'!$E$2)+2,4,,,"Main excel"))</f>
        <v>Urine</v>
      </c>
      <c r="E56" s="12" t="str">
        <f ca="1">INDIRECT(ADDRESS(1,FLOOR(((ROW(E56)-2)/'Formulas (don''t touch)'!$G$2),1)+6,,,"Main excel"))</f>
        <v>Penicillin</v>
      </c>
      <c r="F56" s="4" t="str">
        <f ca="1">INDIRECT(ADDRESS(MOD(ROW(F56)-2,'Formulas (don''t touch)'!$G$2)+2,FLOOR((ROW(F56)-2)/'Formulas (don''t touch)'!$G$2,1)+6,,,"Main excel"))</f>
        <v>X</v>
      </c>
      <c r="G56" s="11" t="str">
        <f ca="1">INDIRECT(ADDRESS(MOD(ROW(G56)-2,'Formulas (don''t touch)'!$G$2)+2,5,,,"Main excel"))</f>
        <v>une bactériémie ne change pas la durée de traitement</v>
      </c>
    </row>
    <row r="57" spans="1:7" x14ac:dyDescent="0.25">
      <c r="A57" s="5" t="str">
        <f ca="1">INDIRECT(ADDRESS(MOD(FLOOR((ROW(A57)-1)/'Formulas (don''t touch)'!$A$2,1),'Formulas (don''t touch)'!$F$2)*'Formulas (don''t touch)'!$A$2+2,1,,,"Main excel"))</f>
        <v>Healthy Adult</v>
      </c>
      <c r="B57" s="5" t="str">
        <f ca="1">INDIRECT(ADDRESS(MOD(FLOOR((ROW(B57)-1)/('Formulas (don''t touch)'!$D$2*'Formulas (don''t touch)'!$E$2),1)*('Formulas (don''t touch)'!$D$2*'Formulas (don''t touch)'!$E$2)+2,('Formulas (don''t touch)'!$A$2)),2,,,"Main excel"))</f>
        <v>Staphylococcus Aureus</v>
      </c>
      <c r="C57" s="5" t="str">
        <f ca="1">INDIRECT(ADDRESS(MOD(ROW(C57)-MOD((ROW(C57)-2),'Formulas (don''t touch)'!$E$2),'Formulas (don''t touch)'!$G$2),3,,,"Main excel"))</f>
        <v>Sauvage</v>
      </c>
      <c r="D57" s="5" t="str">
        <f ca="1">INDIRECT(ADDRESS(MOD(ROW(D57)-2,'Formulas (don''t touch)'!$E$2)+2,4,,,"Main excel"))</f>
        <v>Bones</v>
      </c>
      <c r="E57" s="12" t="str">
        <f ca="1">INDIRECT(ADDRESS(1,FLOOR(((ROW(E57)-2)/'Formulas (don''t touch)'!$G$2),1)+6,,,"Main excel"))</f>
        <v>Penicillin</v>
      </c>
      <c r="F57" s="4">
        <f ca="1">INDIRECT(ADDRESS(MOD(ROW(F57)-2,'Formulas (don''t touch)'!$G$2)+2,FLOOR((ROW(F57)-2)/'Formulas (don''t touch)'!$G$2,1)+6,,,"Main excel"))</f>
        <v>2</v>
      </c>
      <c r="G57" s="11" t="str">
        <f ca="1">INDIRECT(ADDRESS(MOD(ROW(G57)-2,'Formulas (don''t touch)'!$G$2)+2,5,,,"Main excel"))</f>
        <v>Il faut documenter au maximum une infection osseuse</v>
      </c>
    </row>
    <row r="58" spans="1:7" x14ac:dyDescent="0.25">
      <c r="A58" s="5" t="str">
        <f ca="1">INDIRECT(ADDRESS(MOD(FLOOR((ROW(A58)-1)/'Formulas (don''t touch)'!$A$2,1),'Formulas (don''t touch)'!$F$2)*'Formulas (don''t touch)'!$A$2+2,1,,,"Main excel"))</f>
        <v>Healthy Adult</v>
      </c>
      <c r="B58" s="5" t="str">
        <f ca="1">INDIRECT(ADDRESS(MOD(FLOOR((ROW(B58)-1)/('Formulas (don''t touch)'!$D$2*'Formulas (don''t touch)'!$E$2),1)*('Formulas (don''t touch)'!$D$2*'Formulas (don''t touch)'!$E$2)+2,('Formulas (don''t touch)'!$A$2)),2,,,"Main excel"))</f>
        <v>Staphylococcus Aureus</v>
      </c>
      <c r="C58" s="5" t="str">
        <f ca="1">INDIRECT(ADDRESS(MOD(ROW(C58)-MOD((ROW(C58)-2),'Formulas (don''t touch)'!$E$2),'Formulas (don''t touch)'!$G$2),3,,,"Main excel"))</f>
        <v>Penicillinase</v>
      </c>
      <c r="D58" s="5" t="str">
        <f ca="1">INDIRECT(ADDRESS(MOD(ROW(D58)-2,'Formulas (don''t touch)'!$E$2)+2,4,,,"Main excel"))</f>
        <v>Lungs</v>
      </c>
      <c r="E58" s="12" t="str">
        <f ca="1">INDIRECT(ADDRESS(1,FLOOR(((ROW(E58)-2)/'Formulas (don''t touch)'!$G$2),1)+6,,,"Main excel"))</f>
        <v>Penicillin</v>
      </c>
      <c r="F58" s="4" t="str">
        <f ca="1">INDIRECT(ADDRESS(MOD(ROW(F58)-2,'Formulas (don''t touch)'!$G$2)+2,FLOOR((ROW(F58)-2)/'Formulas (don''t touch)'!$G$2,1)+6,,,"Main excel"))</f>
        <v>X</v>
      </c>
      <c r="G58" s="11" t="str">
        <f ca="1">INDIRECT(ADDRESS(MOD(ROW(G58)-2,'Formulas (don''t touch)'!$G$2)+2,5,,,"Main excel"))</f>
        <v>Les pneumopathies à S.aureus sont rarissimes chez l'immuno compétent mais surinfectnt souvent les grippes</v>
      </c>
    </row>
    <row r="59" spans="1:7" x14ac:dyDescent="0.25">
      <c r="A59" s="5" t="str">
        <f ca="1">INDIRECT(ADDRESS(MOD(FLOOR((ROW(A59)-1)/'Formulas (don''t touch)'!$A$2,1),'Formulas (don''t touch)'!$F$2)*'Formulas (don''t touch)'!$A$2+2,1,,,"Main excel"))</f>
        <v>Healthy Adult</v>
      </c>
      <c r="B59" s="5" t="str">
        <f ca="1">INDIRECT(ADDRESS(MOD(FLOOR((ROW(B59)-1)/('Formulas (don''t touch)'!$D$2*'Formulas (don''t touch)'!$E$2),1)*('Formulas (don''t touch)'!$D$2*'Formulas (don''t touch)'!$E$2)+2,('Formulas (don''t touch)'!$A$2)),2,,,"Main excel"))</f>
        <v>Staphylococcus Aureus</v>
      </c>
      <c r="C59" s="5" t="str">
        <f ca="1">INDIRECT(ADDRESS(MOD(ROW(C59)-MOD((ROW(C59)-2),'Formulas (don''t touch)'!$E$2),'Formulas (don''t touch)'!$G$2),3,,,"Main excel"))</f>
        <v>Penicillinase</v>
      </c>
      <c r="D59" s="5" t="str">
        <f ca="1">INDIRECT(ADDRESS(MOD(ROW(D59)-2,'Formulas (don''t touch)'!$E$2)+2,4,,,"Main excel"))</f>
        <v>Skin</v>
      </c>
      <c r="E59" s="12" t="str">
        <f ca="1">INDIRECT(ADDRESS(1,FLOOR(((ROW(E59)-2)/'Formulas (don''t touch)'!$G$2),1)+6,,,"Main excel"))</f>
        <v>Penicillin</v>
      </c>
      <c r="F59" s="4">
        <f ca="1">INDIRECT(ADDRESS(MOD(ROW(F59)-2,'Formulas (don''t touch)'!$G$2)+2,FLOOR((ROW(F59)-2)/'Formulas (don''t touch)'!$G$2,1)+6,,,"Main excel"))</f>
        <v>0</v>
      </c>
      <c r="G59" s="11" t="str">
        <f ca="1">INDIRECT(ADDRESS(MOD(ROW(G59)-2,'Formulas (don''t touch)'!$G$2)+2,5,,,"Main excel"))</f>
        <v>l'erysipèle est la PFLA de la peau</v>
      </c>
    </row>
    <row r="60" spans="1:7" x14ac:dyDescent="0.25">
      <c r="A60" s="5" t="str">
        <f ca="1">INDIRECT(ADDRESS(MOD(FLOOR((ROW(A60)-1)/'Formulas (don''t touch)'!$A$2,1),'Formulas (don''t touch)'!$F$2)*'Formulas (don''t touch)'!$A$2+2,1,,,"Main excel"))</f>
        <v>Healthy Adult</v>
      </c>
      <c r="B60" s="5" t="str">
        <f ca="1">INDIRECT(ADDRESS(MOD(FLOOR((ROW(B60)-1)/('Formulas (don''t touch)'!$D$2*'Formulas (don''t touch)'!$E$2),1)*('Formulas (don''t touch)'!$D$2*'Formulas (don''t touch)'!$E$2)+2,('Formulas (don''t touch)'!$A$2)),2,,,"Main excel"))</f>
        <v>Staphylococcus Aureus</v>
      </c>
      <c r="C60" s="5" t="str">
        <f ca="1">INDIRECT(ADDRESS(MOD(ROW(C60)-MOD((ROW(C60)-2),'Formulas (don''t touch)'!$E$2),'Formulas (don''t touch)'!$G$2),3,,,"Main excel"))</f>
        <v>Penicillinase</v>
      </c>
      <c r="D60" s="5" t="str">
        <f ca="1">INDIRECT(ADDRESS(MOD(ROW(D60)-2,'Formulas (don''t touch)'!$E$2)+2,4,,,"Main excel"))</f>
        <v>Urine</v>
      </c>
      <c r="E60" s="12" t="str">
        <f ca="1">INDIRECT(ADDRESS(1,FLOOR(((ROW(E60)-2)/'Formulas (don''t touch)'!$G$2),1)+6,,,"Main excel"))</f>
        <v>Penicillin</v>
      </c>
      <c r="F60" s="4" t="str">
        <f ca="1">INDIRECT(ADDRESS(MOD(ROW(F60)-2,'Formulas (don''t touch)'!$G$2)+2,FLOOR((ROW(F60)-2)/'Formulas (don''t touch)'!$G$2,1)+6,,,"Main excel"))</f>
        <v>X</v>
      </c>
      <c r="G60" s="11" t="str">
        <f ca="1">INDIRECT(ADDRESS(MOD(ROW(G60)-2,'Formulas (don''t touch)'!$G$2)+2,5,,,"Main excel"))</f>
        <v>une bactériémie ne change pas la durée de traitement</v>
      </c>
    </row>
    <row r="61" spans="1:7" x14ac:dyDescent="0.25">
      <c r="A61" s="5" t="str">
        <f ca="1">INDIRECT(ADDRESS(MOD(FLOOR((ROW(A61)-1)/'Formulas (don''t touch)'!$A$2,1),'Formulas (don''t touch)'!$F$2)*'Formulas (don''t touch)'!$A$2+2,1,,,"Main excel"))</f>
        <v>Healthy Adult</v>
      </c>
      <c r="B61" s="5" t="str">
        <f ca="1">INDIRECT(ADDRESS(MOD(FLOOR((ROW(B61)-1)/('Formulas (don''t touch)'!$D$2*'Formulas (don''t touch)'!$E$2),1)*('Formulas (don''t touch)'!$D$2*'Formulas (don''t touch)'!$E$2)+2,('Formulas (don''t touch)'!$A$2)),2,,,"Main excel"))</f>
        <v>Staphylococcus Aureus</v>
      </c>
      <c r="C61" s="5" t="str">
        <f ca="1">INDIRECT(ADDRESS(MOD(ROW(C61)-MOD((ROW(C61)-2),'Formulas (don''t touch)'!$E$2),'Formulas (don''t touch)'!$G$2),3,,,"Main excel"))</f>
        <v>Penicillinase</v>
      </c>
      <c r="D61" s="5" t="str">
        <f ca="1">INDIRECT(ADDRESS(MOD(ROW(D61)-2,'Formulas (don''t touch)'!$E$2)+2,4,,,"Main excel"))</f>
        <v>Bones</v>
      </c>
      <c r="E61" s="12" t="str">
        <f ca="1">INDIRECT(ADDRESS(1,FLOOR(((ROW(E61)-2)/'Formulas (don''t touch)'!$G$2),1)+6,,,"Main excel"))</f>
        <v>Penicillin</v>
      </c>
      <c r="F61" s="4">
        <f ca="1">INDIRECT(ADDRESS(MOD(ROW(F61)-2,'Formulas (don''t touch)'!$G$2)+2,FLOOR((ROW(F61)-2)/'Formulas (don''t touch)'!$G$2,1)+6,,,"Main excel"))</f>
        <v>0</v>
      </c>
      <c r="G61" s="11" t="str">
        <f ca="1">INDIRECT(ADDRESS(MOD(ROW(G61)-2,'Formulas (don''t touch)'!$G$2)+2,5,,,"Main excel"))</f>
        <v>Il faut documenter au maximum une infection osseuse</v>
      </c>
    </row>
    <row r="62" spans="1:7" x14ac:dyDescent="0.25">
      <c r="A62" s="5" t="str">
        <f ca="1">INDIRECT(ADDRESS(MOD(FLOOR((ROW(A62)-1)/'Formulas (don''t touch)'!$A$2,1),'Formulas (don''t touch)'!$F$2)*'Formulas (don''t touch)'!$A$2+2,1,,,"Main excel"))</f>
        <v>Healthy Adult</v>
      </c>
      <c r="B62" s="5" t="str">
        <f ca="1">INDIRECT(ADDRESS(MOD(FLOOR((ROW(B62)-1)/('Formulas (don''t touch)'!$D$2*'Formulas (don''t touch)'!$E$2),1)*('Formulas (don''t touch)'!$D$2*'Formulas (don''t touch)'!$E$2)+2,('Formulas (don''t touch)'!$A$2)),2,,,"Main excel"))</f>
        <v>Staphylococcus Aureus</v>
      </c>
      <c r="C62" s="5" t="str">
        <f ca="1">INDIRECT(ADDRESS(MOD(ROW(C62)-MOD((ROW(C62)-2),'Formulas (don''t touch)'!$E$2),'Formulas (don''t touch)'!$G$2),3,,,"Main excel"))</f>
        <v>SARM</v>
      </c>
      <c r="D62" s="5" t="str">
        <f ca="1">INDIRECT(ADDRESS(MOD(ROW(D62)-2,'Formulas (don''t touch)'!$E$2)+2,4,,,"Main excel"))</f>
        <v>Lungs</v>
      </c>
      <c r="E62" s="12" t="str">
        <f ca="1">INDIRECT(ADDRESS(1,FLOOR(((ROW(E62)-2)/'Formulas (don''t touch)'!$G$2),1)+6,,,"Main excel"))</f>
        <v>Penicillin</v>
      </c>
      <c r="F62" s="4" t="str">
        <f ca="1">INDIRECT(ADDRESS(MOD(ROW(F62)-2,'Formulas (don''t touch)'!$G$2)+2,FLOOR((ROW(F62)-2)/'Formulas (don''t touch)'!$G$2,1)+6,,,"Main excel"))</f>
        <v>X</v>
      </c>
      <c r="G62" s="11" t="str">
        <f ca="1">INDIRECT(ADDRESS(MOD(ROW(G62)-2,'Formulas (don''t touch)'!$G$2)+2,5,,,"Main excel"))</f>
        <v>Les pneumopathies à S.aureus sont rarissimes chez l'immuno compétent mais surinfectnt souvent les grippes</v>
      </c>
    </row>
    <row r="63" spans="1:7" x14ac:dyDescent="0.25">
      <c r="A63" s="5" t="str">
        <f ca="1">INDIRECT(ADDRESS(MOD(FLOOR((ROW(A63)-1)/'Formulas (don''t touch)'!$A$2,1),'Formulas (don''t touch)'!$F$2)*'Formulas (don''t touch)'!$A$2+2,1,,,"Main excel"))</f>
        <v>Healthy Adult</v>
      </c>
      <c r="B63" s="5" t="str">
        <f ca="1">INDIRECT(ADDRESS(MOD(FLOOR((ROW(B63)-1)/('Formulas (don''t touch)'!$D$2*'Formulas (don''t touch)'!$E$2),1)*('Formulas (don''t touch)'!$D$2*'Formulas (don''t touch)'!$E$2)+2,('Formulas (don''t touch)'!$A$2)),2,,,"Main excel"))</f>
        <v>Staphylococcus Aureus</v>
      </c>
      <c r="C63" s="5" t="str">
        <f ca="1">INDIRECT(ADDRESS(MOD(ROW(C63)-MOD((ROW(C63)-2),'Formulas (don''t touch)'!$E$2),'Formulas (don''t touch)'!$G$2),3,,,"Main excel"))</f>
        <v>SARM</v>
      </c>
      <c r="D63" s="5" t="str">
        <f ca="1">INDIRECT(ADDRESS(MOD(ROW(D63)-2,'Formulas (don''t touch)'!$E$2)+2,4,,,"Main excel"))</f>
        <v>Skin</v>
      </c>
      <c r="E63" s="12" t="str">
        <f ca="1">INDIRECT(ADDRESS(1,FLOOR(((ROW(E63)-2)/'Formulas (don''t touch)'!$G$2),1)+6,,,"Main excel"))</f>
        <v>Penicillin</v>
      </c>
      <c r="F63" s="4">
        <f ca="1">INDIRECT(ADDRESS(MOD(ROW(F63)-2,'Formulas (don''t touch)'!$G$2)+2,FLOOR((ROW(F63)-2)/'Formulas (don''t touch)'!$G$2,1)+6,,,"Main excel"))</f>
        <v>0</v>
      </c>
      <c r="G63" s="11" t="str">
        <f ca="1">INDIRECT(ADDRESS(MOD(ROW(G63)-2,'Formulas (don''t touch)'!$G$2)+2,5,,,"Main excel"))</f>
        <v>l'erysipèle est la PFLA de la peau</v>
      </c>
    </row>
    <row r="64" spans="1:7" x14ac:dyDescent="0.25">
      <c r="A64" s="5" t="str">
        <f ca="1">INDIRECT(ADDRESS(MOD(FLOOR((ROW(A64)-1)/'Formulas (don''t touch)'!$A$2,1),'Formulas (don''t touch)'!$F$2)*'Formulas (don''t touch)'!$A$2+2,1,,,"Main excel"))</f>
        <v>Healthy Adult</v>
      </c>
      <c r="B64" s="5" t="str">
        <f ca="1">INDIRECT(ADDRESS(MOD(FLOOR((ROW(B64)-1)/('Formulas (don''t touch)'!$D$2*'Formulas (don''t touch)'!$E$2),1)*('Formulas (don''t touch)'!$D$2*'Formulas (don''t touch)'!$E$2)+2,('Formulas (don''t touch)'!$A$2)),2,,,"Main excel"))</f>
        <v>Staphylococcus Aureus</v>
      </c>
      <c r="C64" s="5" t="str">
        <f ca="1">INDIRECT(ADDRESS(MOD(ROW(C64)-MOD((ROW(C64)-2),'Formulas (don''t touch)'!$E$2),'Formulas (don''t touch)'!$G$2),3,,,"Main excel"))</f>
        <v>SARM</v>
      </c>
      <c r="D64" s="5" t="str">
        <f ca="1">INDIRECT(ADDRESS(MOD(ROW(D64)-2,'Formulas (don''t touch)'!$E$2)+2,4,,,"Main excel"))</f>
        <v>Urine</v>
      </c>
      <c r="E64" s="12" t="str">
        <f ca="1">INDIRECT(ADDRESS(1,FLOOR(((ROW(E64)-2)/'Formulas (don''t touch)'!$G$2),1)+6,,,"Main excel"))</f>
        <v>Penicillin</v>
      </c>
      <c r="F64" s="4" t="str">
        <f ca="1">INDIRECT(ADDRESS(MOD(ROW(F64)-2,'Formulas (don''t touch)'!$G$2)+2,FLOOR((ROW(F64)-2)/'Formulas (don''t touch)'!$G$2,1)+6,,,"Main excel"))</f>
        <v>X</v>
      </c>
      <c r="G64" s="11" t="str">
        <f ca="1">INDIRECT(ADDRESS(MOD(ROW(G64)-2,'Formulas (don''t touch)'!$G$2)+2,5,,,"Main excel"))</f>
        <v>une bactériémie ne change pas la durée de traitement</v>
      </c>
    </row>
    <row r="65" spans="1:7" x14ac:dyDescent="0.25">
      <c r="A65" s="5" t="str">
        <f ca="1">INDIRECT(ADDRESS(MOD(FLOOR((ROW(A65)-1)/'Formulas (don''t touch)'!$A$2,1),'Formulas (don''t touch)'!$F$2)*'Formulas (don''t touch)'!$A$2+2,1,,,"Main excel"))</f>
        <v>Healthy Adult</v>
      </c>
      <c r="B65" s="5" t="str">
        <f ca="1">INDIRECT(ADDRESS(MOD(FLOOR((ROW(B65)-1)/('Formulas (don''t touch)'!$D$2*'Formulas (don''t touch)'!$E$2),1)*('Formulas (don''t touch)'!$D$2*'Formulas (don''t touch)'!$E$2)+2,('Formulas (don''t touch)'!$A$2)),2,,,"Main excel"))</f>
        <v>Staphylococcus Aureus</v>
      </c>
      <c r="C65" s="5" t="str">
        <f ca="1">INDIRECT(ADDRESS(MOD(ROW(C65)-MOD((ROW(C65)-2),'Formulas (don''t touch)'!$E$2),'Formulas (don''t touch)'!$G$2),3,,,"Main excel"))</f>
        <v>SARM</v>
      </c>
      <c r="D65" s="5" t="str">
        <f ca="1">INDIRECT(ADDRESS(MOD(ROW(D65)-2,'Formulas (don''t touch)'!$E$2)+2,4,,,"Main excel"))</f>
        <v>Bones</v>
      </c>
      <c r="E65" s="12" t="str">
        <f ca="1">INDIRECT(ADDRESS(1,FLOOR(((ROW(E65)-2)/'Formulas (don''t touch)'!$G$2),1)+6,,,"Main excel"))</f>
        <v>Penicillin</v>
      </c>
      <c r="F65" s="4">
        <f ca="1">INDIRECT(ADDRESS(MOD(ROW(F65)-2,'Formulas (don''t touch)'!$G$2)+2,FLOOR((ROW(F65)-2)/'Formulas (don''t touch)'!$G$2,1)+6,,,"Main excel"))</f>
        <v>0</v>
      </c>
      <c r="G65" s="11" t="str">
        <f ca="1">INDIRECT(ADDRESS(MOD(ROW(G65)-2,'Formulas (don''t touch)'!$G$2)+2,5,,,"Main excel"))</f>
        <v>Il faut documenter au maximum une infection osseuse</v>
      </c>
    </row>
    <row r="66" spans="1:7" x14ac:dyDescent="0.25">
      <c r="A66" s="5" t="str">
        <f ca="1">INDIRECT(ADDRESS(MOD(FLOOR((ROW(A66)-1)/'Formulas (don''t touch)'!$A$2,1),'Formulas (don''t touch)'!$F$2)*'Formulas (don''t touch)'!$A$2+2,1,,,"Main excel"))</f>
        <v>Immuno-D</v>
      </c>
      <c r="B66" s="5" t="str">
        <f ca="1">INDIRECT(ADDRESS(MOD(FLOOR((ROW(B66)-1)/('Formulas (don''t touch)'!$D$2*'Formulas (don''t touch)'!$E$2),1)*('Formulas (don''t touch)'!$D$2*'Formulas (don''t touch)'!$E$2)+2,('Formulas (don''t touch)'!$A$2)),2,,,"Main excel"))</f>
        <v>Unknown</v>
      </c>
      <c r="C66" s="5" t="str">
        <f ca="1">INDIRECT(ADDRESS(MOD(ROW(C66)-MOD((ROW(C66)-2),'Formulas (don''t touch)'!$E$2),'Formulas (don''t touch)'!$G$2),3,,,"Main excel"))</f>
        <v>Unknown</v>
      </c>
      <c r="D66" s="5" t="str">
        <f ca="1">INDIRECT(ADDRESS(MOD(ROW(D66)-2,'Formulas (don''t touch)'!$E$2)+2,4,,,"Main excel"))</f>
        <v>Lungs</v>
      </c>
      <c r="E66" s="12" t="str">
        <f ca="1">INDIRECT(ADDRESS(1,FLOOR(((ROW(E66)-2)/'Formulas (don''t touch)'!$G$2),1)+6,,,"Main excel"))</f>
        <v>Penicillin</v>
      </c>
      <c r="F66" s="4">
        <f ca="1">INDIRECT(ADDRESS(MOD(ROW(F66)-2,'Formulas (don''t touch)'!$G$2)+2,FLOOR((ROW(F66)-2)/'Formulas (don''t touch)'!$G$2,1)+6,,,"Main excel"))</f>
        <v>0</v>
      </c>
      <c r="G66" s="11" t="str">
        <f ca="1">INDIRECT(ADDRESS(MOD(ROW(G66)-2,'Formulas (don''t touch)'!$G$2)+2,5,,,"Main excel"))</f>
        <v>Les pneumopathies à S.aureus sont rarissimes chez l'immuno compétent mais surinfectnt souvent les grippes</v>
      </c>
    </row>
    <row r="67" spans="1:7" x14ac:dyDescent="0.25">
      <c r="A67" s="5" t="str">
        <f ca="1">INDIRECT(ADDRESS(MOD(FLOOR((ROW(A67)-1)/'Formulas (don''t touch)'!$A$2,1),'Formulas (don''t touch)'!$F$2)*'Formulas (don''t touch)'!$A$2+2,1,,,"Main excel"))</f>
        <v>Immuno-D</v>
      </c>
      <c r="B67" s="5" t="str">
        <f ca="1">INDIRECT(ADDRESS(MOD(FLOOR((ROW(B67)-1)/('Formulas (don''t touch)'!$D$2*'Formulas (don''t touch)'!$E$2),1)*('Formulas (don''t touch)'!$D$2*'Formulas (don''t touch)'!$E$2)+2,('Formulas (don''t touch)'!$A$2)),2,,,"Main excel"))</f>
        <v>Unknown</v>
      </c>
      <c r="C67" s="5" t="str">
        <f ca="1">INDIRECT(ADDRESS(MOD(ROW(C67)-MOD((ROW(C67)-2),'Formulas (don''t touch)'!$E$2),'Formulas (don''t touch)'!$G$2),3,,,"Main excel"))</f>
        <v>Unknown</v>
      </c>
      <c r="D67" s="5" t="str">
        <f ca="1">INDIRECT(ADDRESS(MOD(ROW(D67)-2,'Formulas (don''t touch)'!$E$2)+2,4,,,"Main excel"))</f>
        <v>Skin</v>
      </c>
      <c r="E67" s="12" t="str">
        <f ca="1">INDIRECT(ADDRESS(1,FLOOR(((ROW(E67)-2)/'Formulas (don''t touch)'!$G$2),1)+6,,,"Main excel"))</f>
        <v>Penicillin</v>
      </c>
      <c r="F67" s="4">
        <f ca="1">INDIRECT(ADDRESS(MOD(ROW(F67)-2,'Formulas (don''t touch)'!$G$2)+2,FLOOR((ROW(F67)-2)/'Formulas (don''t touch)'!$G$2,1)+6,,,"Main excel"))</f>
        <v>0</v>
      </c>
      <c r="G67" s="11" t="str">
        <f ca="1">INDIRECT(ADDRESS(MOD(ROW(G67)-2,'Formulas (don''t touch)'!$G$2)+2,5,,,"Main excel"))</f>
        <v>l'erysipèle est la PFLA de la peau</v>
      </c>
    </row>
    <row r="68" spans="1:7" x14ac:dyDescent="0.25">
      <c r="A68" s="5" t="str">
        <f ca="1">INDIRECT(ADDRESS(MOD(FLOOR((ROW(A68)-1)/'Formulas (don''t touch)'!$A$2,1),'Formulas (don''t touch)'!$F$2)*'Formulas (don''t touch)'!$A$2+2,1,,,"Main excel"))</f>
        <v>Immuno-D</v>
      </c>
      <c r="B68" s="5" t="str">
        <f ca="1">INDIRECT(ADDRESS(MOD(FLOOR((ROW(B68)-1)/('Formulas (don''t touch)'!$D$2*'Formulas (don''t touch)'!$E$2),1)*('Formulas (don''t touch)'!$D$2*'Formulas (don''t touch)'!$E$2)+2,('Formulas (don''t touch)'!$A$2)),2,,,"Main excel"))</f>
        <v>Unknown</v>
      </c>
      <c r="C68" s="5" t="str">
        <f ca="1">INDIRECT(ADDRESS(MOD(ROW(C68)-MOD((ROW(C68)-2),'Formulas (don''t touch)'!$E$2),'Formulas (don''t touch)'!$G$2),3,,,"Main excel"))</f>
        <v>Unknown</v>
      </c>
      <c r="D68" s="5" t="str">
        <f ca="1">INDIRECT(ADDRESS(MOD(ROW(D68)-2,'Formulas (don''t touch)'!$E$2)+2,4,,,"Main excel"))</f>
        <v>Urine</v>
      </c>
      <c r="E68" s="12" t="str">
        <f ca="1">INDIRECT(ADDRESS(1,FLOOR(((ROW(E68)-2)/'Formulas (don''t touch)'!$G$2),1)+6,,,"Main excel"))</f>
        <v>Penicillin</v>
      </c>
      <c r="F68" s="4">
        <f ca="1">INDIRECT(ADDRESS(MOD(ROW(F68)-2,'Formulas (don''t touch)'!$G$2)+2,FLOOR((ROW(F68)-2)/'Formulas (don''t touch)'!$G$2,1)+6,,,"Main excel"))</f>
        <v>0</v>
      </c>
      <c r="G68" s="11" t="str">
        <f ca="1">INDIRECT(ADDRESS(MOD(ROW(G68)-2,'Formulas (don''t touch)'!$G$2)+2,5,,,"Main excel"))</f>
        <v>une bactériémie ne change pas la durée de traitement</v>
      </c>
    </row>
    <row r="69" spans="1:7" x14ac:dyDescent="0.25">
      <c r="A69" s="5" t="str">
        <f ca="1">INDIRECT(ADDRESS(MOD(FLOOR((ROW(A69)-1)/'Formulas (don''t touch)'!$A$2,1),'Formulas (don''t touch)'!$F$2)*'Formulas (don''t touch)'!$A$2+2,1,,,"Main excel"))</f>
        <v>Immuno-D</v>
      </c>
      <c r="B69" s="5" t="str">
        <f ca="1">INDIRECT(ADDRESS(MOD(FLOOR((ROW(B69)-1)/('Formulas (don''t touch)'!$D$2*'Formulas (don''t touch)'!$E$2),1)*('Formulas (don''t touch)'!$D$2*'Formulas (don''t touch)'!$E$2)+2,('Formulas (don''t touch)'!$A$2)),2,,,"Main excel"))</f>
        <v>Unknown</v>
      </c>
      <c r="C69" s="5" t="str">
        <f ca="1">INDIRECT(ADDRESS(MOD(ROW(C69)-MOD((ROW(C69)-2),'Formulas (don''t touch)'!$E$2),'Formulas (don''t touch)'!$G$2),3,,,"Main excel"))</f>
        <v>Unknown</v>
      </c>
      <c r="D69" s="5" t="str">
        <f ca="1">INDIRECT(ADDRESS(MOD(ROW(D69)-2,'Formulas (don''t touch)'!$E$2)+2,4,,,"Main excel"))</f>
        <v>Bones</v>
      </c>
      <c r="E69" s="12" t="str">
        <f ca="1">INDIRECT(ADDRESS(1,FLOOR(((ROW(E69)-2)/'Formulas (don''t touch)'!$G$2),1)+6,,,"Main excel"))</f>
        <v>Penicillin</v>
      </c>
      <c r="F69" s="4">
        <f ca="1">INDIRECT(ADDRESS(MOD(ROW(F69)-2,'Formulas (don''t touch)'!$G$2)+2,FLOOR((ROW(F69)-2)/'Formulas (don''t touch)'!$G$2,1)+6,,,"Main excel"))</f>
        <v>0</v>
      </c>
      <c r="G69" s="11" t="str">
        <f ca="1">INDIRECT(ADDRESS(MOD(ROW(G69)-2,'Formulas (don''t touch)'!$G$2)+2,5,,,"Main excel"))</f>
        <v>Il faut documenter au maximum une infection osseuse</v>
      </c>
    </row>
    <row r="70" spans="1:7" x14ac:dyDescent="0.25">
      <c r="A70" s="5" t="str">
        <f ca="1">INDIRECT(ADDRESS(MOD(FLOOR((ROW(A70)-1)/'Formulas (don''t touch)'!$A$2,1),'Formulas (don''t touch)'!$F$2)*'Formulas (don''t touch)'!$A$2+2,1,,,"Main excel"))</f>
        <v>Immuno-D</v>
      </c>
      <c r="B70" s="5" t="str">
        <f ca="1">INDIRECT(ADDRESS(MOD(FLOOR((ROW(B70)-1)/('Formulas (don''t touch)'!$D$2*'Formulas (don''t touch)'!$E$2),1)*('Formulas (don''t touch)'!$D$2*'Formulas (don''t touch)'!$E$2)+2,('Formulas (don''t touch)'!$A$2)),2,,,"Main excel"))</f>
        <v>Unknown</v>
      </c>
      <c r="C70" s="5" t="str">
        <f ca="1">INDIRECT(ADDRESS(MOD(ROW(C70)-MOD((ROW(C70)-2),'Formulas (don''t touch)'!$E$2),'Formulas (don''t touch)'!$G$2),3,,,"Main excel"))</f>
        <v>X</v>
      </c>
      <c r="D70" s="5" t="str">
        <f ca="1">INDIRECT(ADDRESS(MOD(ROW(D70)-2,'Formulas (don''t touch)'!$E$2)+2,4,,,"Main excel"))</f>
        <v>Lungs</v>
      </c>
      <c r="E70" s="12" t="str">
        <f ca="1">INDIRECT(ADDRESS(1,FLOOR(((ROW(E70)-2)/'Formulas (don''t touch)'!$G$2),1)+6,,,"Main excel"))</f>
        <v>Penicillin</v>
      </c>
      <c r="F70" s="4" t="str">
        <f ca="1">INDIRECT(ADDRESS(MOD(ROW(F70)-2,'Formulas (don''t touch)'!$G$2)+2,FLOOR((ROW(F70)-2)/'Formulas (don''t touch)'!$G$2,1)+6,,,"Main excel"))</f>
        <v>X</v>
      </c>
      <c r="G70" s="11" t="str">
        <f ca="1">INDIRECT(ADDRESS(MOD(ROW(G70)-2,'Formulas (don''t touch)'!$G$2)+2,5,,,"Main excel"))</f>
        <v>X</v>
      </c>
    </row>
    <row r="71" spans="1:7" x14ac:dyDescent="0.25">
      <c r="A71" s="5" t="str">
        <f ca="1">INDIRECT(ADDRESS(MOD(FLOOR((ROW(A71)-1)/'Formulas (don''t touch)'!$A$2,1),'Formulas (don''t touch)'!$F$2)*'Formulas (don''t touch)'!$A$2+2,1,,,"Main excel"))</f>
        <v>Immuno-D</v>
      </c>
      <c r="B71" s="5" t="str">
        <f ca="1">INDIRECT(ADDRESS(MOD(FLOOR((ROW(B71)-1)/('Formulas (don''t touch)'!$D$2*'Formulas (don''t touch)'!$E$2),1)*('Formulas (don''t touch)'!$D$2*'Formulas (don''t touch)'!$E$2)+2,('Formulas (don''t touch)'!$A$2)),2,,,"Main excel"))</f>
        <v>Unknown</v>
      </c>
      <c r="C71" s="5" t="str">
        <f ca="1">INDIRECT(ADDRESS(MOD(ROW(C71)-MOD((ROW(C71)-2),'Formulas (don''t touch)'!$E$2),'Formulas (don''t touch)'!$G$2),3,,,"Main excel"))</f>
        <v>X</v>
      </c>
      <c r="D71" s="5" t="str">
        <f ca="1">INDIRECT(ADDRESS(MOD(ROW(D71)-2,'Formulas (don''t touch)'!$E$2)+2,4,,,"Main excel"))</f>
        <v>Skin</v>
      </c>
      <c r="E71" s="12" t="str">
        <f ca="1">INDIRECT(ADDRESS(1,FLOOR(((ROW(E71)-2)/'Formulas (don''t touch)'!$G$2),1)+6,,,"Main excel"))</f>
        <v>Penicillin</v>
      </c>
      <c r="F71" s="4" t="str">
        <f ca="1">INDIRECT(ADDRESS(MOD(ROW(F71)-2,'Formulas (don''t touch)'!$G$2)+2,FLOOR((ROW(F71)-2)/'Formulas (don''t touch)'!$G$2,1)+6,,,"Main excel"))</f>
        <v>X</v>
      </c>
      <c r="G71" s="11" t="str">
        <f ca="1">INDIRECT(ADDRESS(MOD(ROW(G71)-2,'Formulas (don''t touch)'!$G$2)+2,5,,,"Main excel"))</f>
        <v>X</v>
      </c>
    </row>
    <row r="72" spans="1:7" x14ac:dyDescent="0.25">
      <c r="A72" s="5" t="str">
        <f ca="1">INDIRECT(ADDRESS(MOD(FLOOR((ROW(A72)-1)/'Formulas (don''t touch)'!$A$2,1),'Formulas (don''t touch)'!$F$2)*'Formulas (don''t touch)'!$A$2+2,1,,,"Main excel"))</f>
        <v>Immuno-D</v>
      </c>
      <c r="B72" s="5" t="str">
        <f ca="1">INDIRECT(ADDRESS(MOD(FLOOR((ROW(B72)-1)/('Formulas (don''t touch)'!$D$2*'Formulas (don''t touch)'!$E$2),1)*('Formulas (don''t touch)'!$D$2*'Formulas (don''t touch)'!$E$2)+2,('Formulas (don''t touch)'!$A$2)),2,,,"Main excel"))</f>
        <v>Unknown</v>
      </c>
      <c r="C72" s="5" t="str">
        <f ca="1">INDIRECT(ADDRESS(MOD(ROW(C72)-MOD((ROW(C72)-2),'Formulas (don''t touch)'!$E$2),'Formulas (don''t touch)'!$G$2),3,,,"Main excel"))</f>
        <v>X</v>
      </c>
      <c r="D72" s="5" t="str">
        <f ca="1">INDIRECT(ADDRESS(MOD(ROW(D72)-2,'Formulas (don''t touch)'!$E$2)+2,4,,,"Main excel"))</f>
        <v>Urine</v>
      </c>
      <c r="E72" s="12" t="str">
        <f ca="1">INDIRECT(ADDRESS(1,FLOOR(((ROW(E72)-2)/'Formulas (don''t touch)'!$G$2),1)+6,,,"Main excel"))</f>
        <v>Penicillin</v>
      </c>
      <c r="F72" s="4" t="str">
        <f ca="1">INDIRECT(ADDRESS(MOD(ROW(F72)-2,'Formulas (don''t touch)'!$G$2)+2,FLOOR((ROW(F72)-2)/'Formulas (don''t touch)'!$G$2,1)+6,,,"Main excel"))</f>
        <v>X</v>
      </c>
      <c r="G72" s="11" t="str">
        <f ca="1">INDIRECT(ADDRESS(MOD(ROW(G72)-2,'Formulas (don''t touch)'!$G$2)+2,5,,,"Main excel"))</f>
        <v>X</v>
      </c>
    </row>
    <row r="73" spans="1:7" x14ac:dyDescent="0.25">
      <c r="A73" s="5" t="str">
        <f ca="1">INDIRECT(ADDRESS(MOD(FLOOR((ROW(A73)-1)/'Formulas (don''t touch)'!$A$2,1),'Formulas (don''t touch)'!$F$2)*'Formulas (don''t touch)'!$A$2+2,1,,,"Main excel"))</f>
        <v>Immuno-D</v>
      </c>
      <c r="B73" s="5" t="str">
        <f ca="1">INDIRECT(ADDRESS(MOD(FLOOR((ROW(B73)-1)/('Formulas (don''t touch)'!$D$2*'Formulas (don''t touch)'!$E$2),1)*('Formulas (don''t touch)'!$D$2*'Formulas (don''t touch)'!$E$2)+2,('Formulas (don''t touch)'!$A$2)),2,,,"Main excel"))</f>
        <v>Unknown</v>
      </c>
      <c r="C73" s="5" t="str">
        <f ca="1">INDIRECT(ADDRESS(MOD(ROW(C73)-MOD((ROW(C73)-2),'Formulas (don''t touch)'!$E$2),'Formulas (don''t touch)'!$G$2),3,,,"Main excel"))</f>
        <v>X</v>
      </c>
      <c r="D73" s="5" t="str">
        <f ca="1">INDIRECT(ADDRESS(MOD(ROW(D73)-2,'Formulas (don''t touch)'!$E$2)+2,4,,,"Main excel"))</f>
        <v>Bones</v>
      </c>
      <c r="E73" s="12" t="str">
        <f ca="1">INDIRECT(ADDRESS(1,FLOOR(((ROW(E73)-2)/'Formulas (don''t touch)'!$G$2),1)+6,,,"Main excel"))</f>
        <v>Penicillin</v>
      </c>
      <c r="F73" s="4" t="str">
        <f ca="1">INDIRECT(ADDRESS(MOD(ROW(F73)-2,'Formulas (don''t touch)'!$G$2)+2,FLOOR((ROW(F73)-2)/'Formulas (don''t touch)'!$G$2,1)+6,,,"Main excel"))</f>
        <v>X</v>
      </c>
      <c r="G73" s="11" t="str">
        <f ca="1">INDIRECT(ADDRESS(MOD(ROW(G73)-2,'Formulas (don''t touch)'!$G$2)+2,5,,,"Main excel"))</f>
        <v>X</v>
      </c>
    </row>
    <row r="74" spans="1:7" x14ac:dyDescent="0.25">
      <c r="A74" s="5" t="str">
        <f ca="1">INDIRECT(ADDRESS(MOD(FLOOR((ROW(A74)-1)/'Formulas (don''t touch)'!$A$2,1),'Formulas (don''t touch)'!$F$2)*'Formulas (don''t touch)'!$A$2+2,1,,,"Main excel"))</f>
        <v>Immuno-D</v>
      </c>
      <c r="B74" s="5" t="str">
        <f ca="1">INDIRECT(ADDRESS(MOD(FLOOR((ROW(B74)-1)/('Formulas (don''t touch)'!$D$2*'Formulas (don''t touch)'!$E$2),1)*('Formulas (don''t touch)'!$D$2*'Formulas (don''t touch)'!$E$2)+2,('Formulas (don''t touch)'!$A$2)),2,,,"Main excel"))</f>
        <v>Unknown</v>
      </c>
      <c r="C74" s="5" t="str">
        <f ca="1">INDIRECT(ADDRESS(MOD(ROW(C74)-MOD((ROW(C74)-2),'Formulas (don''t touch)'!$E$2),'Formulas (don''t touch)'!$G$2),3,,,"Main excel"))</f>
        <v>X</v>
      </c>
      <c r="D74" s="5" t="str">
        <f ca="1">INDIRECT(ADDRESS(MOD(ROW(D74)-2,'Formulas (don''t touch)'!$E$2)+2,4,,,"Main excel"))</f>
        <v>Lungs</v>
      </c>
      <c r="E74" s="12" t="str">
        <f ca="1">INDIRECT(ADDRESS(1,FLOOR(((ROW(E74)-2)/'Formulas (don''t touch)'!$G$2),1)+6,,,"Main excel"))</f>
        <v>Penicillin</v>
      </c>
      <c r="F74" s="4" t="str">
        <f ca="1">INDIRECT(ADDRESS(MOD(ROW(F74)-2,'Formulas (don''t touch)'!$G$2)+2,FLOOR((ROW(F74)-2)/'Formulas (don''t touch)'!$G$2,1)+6,,,"Main excel"))</f>
        <v>X</v>
      </c>
      <c r="G74" s="11" t="str">
        <f ca="1">INDIRECT(ADDRESS(MOD(ROW(G74)-2,'Formulas (don''t touch)'!$G$2)+2,5,,,"Main excel"))</f>
        <v>X</v>
      </c>
    </row>
    <row r="75" spans="1:7" x14ac:dyDescent="0.25">
      <c r="A75" s="5" t="str">
        <f ca="1">INDIRECT(ADDRESS(MOD(FLOOR((ROW(A75)-1)/'Formulas (don''t touch)'!$A$2,1),'Formulas (don''t touch)'!$F$2)*'Formulas (don''t touch)'!$A$2+2,1,,,"Main excel"))</f>
        <v>Immuno-D</v>
      </c>
      <c r="B75" s="5" t="str">
        <f ca="1">INDIRECT(ADDRESS(MOD(FLOOR((ROW(B75)-1)/('Formulas (don''t touch)'!$D$2*'Formulas (don''t touch)'!$E$2),1)*('Formulas (don''t touch)'!$D$2*'Formulas (don''t touch)'!$E$2)+2,('Formulas (don''t touch)'!$A$2)),2,,,"Main excel"))</f>
        <v>Unknown</v>
      </c>
      <c r="C75" s="5" t="str">
        <f ca="1">INDIRECT(ADDRESS(MOD(ROW(C75)-MOD((ROW(C75)-2),'Formulas (don''t touch)'!$E$2),'Formulas (don''t touch)'!$G$2),3,,,"Main excel"))</f>
        <v>X</v>
      </c>
      <c r="D75" s="5" t="str">
        <f ca="1">INDIRECT(ADDRESS(MOD(ROW(D75)-2,'Formulas (don''t touch)'!$E$2)+2,4,,,"Main excel"))</f>
        <v>Skin</v>
      </c>
      <c r="E75" s="12" t="str">
        <f ca="1">INDIRECT(ADDRESS(1,FLOOR(((ROW(E75)-2)/'Formulas (don''t touch)'!$G$2),1)+6,,,"Main excel"))</f>
        <v>Penicillin</v>
      </c>
      <c r="F75" s="4" t="str">
        <f ca="1">INDIRECT(ADDRESS(MOD(ROW(F75)-2,'Formulas (don''t touch)'!$G$2)+2,FLOOR((ROW(F75)-2)/'Formulas (don''t touch)'!$G$2,1)+6,,,"Main excel"))</f>
        <v>X</v>
      </c>
      <c r="G75" s="11" t="str">
        <f ca="1">INDIRECT(ADDRESS(MOD(ROW(G75)-2,'Formulas (don''t touch)'!$G$2)+2,5,,,"Main excel"))</f>
        <v>X</v>
      </c>
    </row>
    <row r="76" spans="1:7" x14ac:dyDescent="0.25">
      <c r="A76" s="5" t="str">
        <f ca="1">INDIRECT(ADDRESS(MOD(FLOOR((ROW(A76)-1)/'Formulas (don''t touch)'!$A$2,1),'Formulas (don''t touch)'!$F$2)*'Formulas (don''t touch)'!$A$2+2,1,,,"Main excel"))</f>
        <v>Immuno-D</v>
      </c>
      <c r="B76" s="5" t="str">
        <f ca="1">INDIRECT(ADDRESS(MOD(FLOOR((ROW(B76)-1)/('Formulas (don''t touch)'!$D$2*'Formulas (don''t touch)'!$E$2),1)*('Formulas (don''t touch)'!$D$2*'Formulas (don''t touch)'!$E$2)+2,('Formulas (don''t touch)'!$A$2)),2,,,"Main excel"))</f>
        <v>Unknown</v>
      </c>
      <c r="C76" s="5" t="str">
        <f ca="1">INDIRECT(ADDRESS(MOD(ROW(C76)-MOD((ROW(C76)-2),'Formulas (don''t touch)'!$E$2),'Formulas (don''t touch)'!$G$2),3,,,"Main excel"))</f>
        <v>X</v>
      </c>
      <c r="D76" s="5" t="str">
        <f ca="1">INDIRECT(ADDRESS(MOD(ROW(D76)-2,'Formulas (don''t touch)'!$E$2)+2,4,,,"Main excel"))</f>
        <v>Urine</v>
      </c>
      <c r="E76" s="12" t="str">
        <f ca="1">INDIRECT(ADDRESS(1,FLOOR(((ROW(E76)-2)/'Formulas (don''t touch)'!$G$2),1)+6,,,"Main excel"))</f>
        <v>Penicillin</v>
      </c>
      <c r="F76" s="4" t="str">
        <f ca="1">INDIRECT(ADDRESS(MOD(ROW(F76)-2,'Formulas (don''t touch)'!$G$2)+2,FLOOR((ROW(F76)-2)/'Formulas (don''t touch)'!$G$2,1)+6,,,"Main excel"))</f>
        <v>X</v>
      </c>
      <c r="G76" s="11" t="str">
        <f ca="1">INDIRECT(ADDRESS(MOD(ROW(G76)-2,'Formulas (don''t touch)'!$G$2)+2,5,,,"Main excel"))</f>
        <v>X</v>
      </c>
    </row>
    <row r="77" spans="1:7" x14ac:dyDescent="0.25">
      <c r="A77" s="5" t="str">
        <f ca="1">INDIRECT(ADDRESS(MOD(FLOOR((ROW(A77)-1)/'Formulas (don''t touch)'!$A$2,1),'Formulas (don''t touch)'!$F$2)*'Formulas (don''t touch)'!$A$2+2,1,,,"Main excel"))</f>
        <v>Immuno-D</v>
      </c>
      <c r="B77" s="5" t="str">
        <f ca="1">INDIRECT(ADDRESS(MOD(FLOOR((ROW(B77)-1)/('Formulas (don''t touch)'!$D$2*'Formulas (don''t touch)'!$E$2),1)*('Formulas (don''t touch)'!$D$2*'Formulas (don''t touch)'!$E$2)+2,('Formulas (don''t touch)'!$A$2)),2,,,"Main excel"))</f>
        <v>Unknown</v>
      </c>
      <c r="C77" s="5" t="str">
        <f ca="1">INDIRECT(ADDRESS(MOD(ROW(C77)-MOD((ROW(C77)-2),'Formulas (don''t touch)'!$E$2),'Formulas (don''t touch)'!$G$2),3,,,"Main excel"))</f>
        <v>X</v>
      </c>
      <c r="D77" s="5" t="str">
        <f ca="1">INDIRECT(ADDRESS(MOD(ROW(D77)-2,'Formulas (don''t touch)'!$E$2)+2,4,,,"Main excel"))</f>
        <v>Bones</v>
      </c>
      <c r="E77" s="12" t="str">
        <f ca="1">INDIRECT(ADDRESS(1,FLOOR(((ROW(E77)-2)/'Formulas (don''t touch)'!$G$2),1)+6,,,"Main excel"))</f>
        <v>Penicillin</v>
      </c>
      <c r="F77" s="4" t="str">
        <f ca="1">INDIRECT(ADDRESS(MOD(ROW(F77)-2,'Formulas (don''t touch)'!$G$2)+2,FLOOR((ROW(F77)-2)/'Formulas (don''t touch)'!$G$2,1)+6,,,"Main excel"))</f>
        <v>X</v>
      </c>
      <c r="G77" s="11" t="str">
        <f ca="1">INDIRECT(ADDRESS(MOD(ROW(G77)-2,'Formulas (don''t touch)'!$G$2)+2,5,,,"Main excel"))</f>
        <v>X</v>
      </c>
    </row>
    <row r="78" spans="1:7" x14ac:dyDescent="0.25">
      <c r="A78" s="5" t="str">
        <f ca="1">INDIRECT(ADDRESS(MOD(FLOOR((ROW(A78)-1)/'Formulas (don''t touch)'!$A$2,1),'Formulas (don''t touch)'!$F$2)*'Formulas (don''t touch)'!$A$2+2,1,,,"Main excel"))</f>
        <v>Immuno-D</v>
      </c>
      <c r="B78" s="5" t="str">
        <f ca="1">INDIRECT(ADDRESS(MOD(FLOOR((ROW(B78)-1)/('Formulas (don''t touch)'!$D$2*'Formulas (don''t touch)'!$E$2),1)*('Formulas (don''t touch)'!$D$2*'Formulas (don''t touch)'!$E$2)+2,('Formulas (don''t touch)'!$A$2)),2,,,"Main excel"))</f>
        <v>Unknown</v>
      </c>
      <c r="C78" s="5" t="str">
        <f ca="1">INDIRECT(ADDRESS(MOD(ROW(C78)-MOD((ROW(C78)-2),'Formulas (don''t touch)'!$E$2),'Formulas (don''t touch)'!$G$2),3,,,"Main excel"))</f>
        <v>X</v>
      </c>
      <c r="D78" s="5" t="str">
        <f ca="1">INDIRECT(ADDRESS(MOD(ROW(D78)-2,'Formulas (don''t touch)'!$E$2)+2,4,,,"Main excel"))</f>
        <v>Lungs</v>
      </c>
      <c r="E78" s="12" t="str">
        <f ca="1">INDIRECT(ADDRESS(1,FLOOR(((ROW(E78)-2)/'Formulas (don''t touch)'!$G$2),1)+6,,,"Main excel"))</f>
        <v>Penicillin</v>
      </c>
      <c r="F78" s="4" t="str">
        <f ca="1">INDIRECT(ADDRESS(MOD(ROW(F78)-2,'Formulas (don''t touch)'!$G$2)+2,FLOOR((ROW(F78)-2)/'Formulas (don''t touch)'!$G$2,1)+6,,,"Main excel"))</f>
        <v>X</v>
      </c>
      <c r="G78" s="11" t="str">
        <f ca="1">INDIRECT(ADDRESS(MOD(ROW(G78)-2,'Formulas (don''t touch)'!$G$2)+2,5,,,"Main excel"))</f>
        <v>X</v>
      </c>
    </row>
    <row r="79" spans="1:7" x14ac:dyDescent="0.25">
      <c r="A79" s="5" t="str">
        <f ca="1">INDIRECT(ADDRESS(MOD(FLOOR((ROW(A79)-1)/'Formulas (don''t touch)'!$A$2,1),'Formulas (don''t touch)'!$F$2)*'Formulas (don''t touch)'!$A$2+2,1,,,"Main excel"))</f>
        <v>Immuno-D</v>
      </c>
      <c r="B79" s="5" t="str">
        <f ca="1">INDIRECT(ADDRESS(MOD(FLOOR((ROW(B79)-1)/('Formulas (don''t touch)'!$D$2*'Formulas (don''t touch)'!$E$2),1)*('Formulas (don''t touch)'!$D$2*'Formulas (don''t touch)'!$E$2)+2,('Formulas (don''t touch)'!$A$2)),2,,,"Main excel"))</f>
        <v>Unknown</v>
      </c>
      <c r="C79" s="5" t="str">
        <f ca="1">INDIRECT(ADDRESS(MOD(ROW(C79)-MOD((ROW(C79)-2),'Formulas (don''t touch)'!$E$2),'Formulas (don''t touch)'!$G$2),3,,,"Main excel"))</f>
        <v>X</v>
      </c>
      <c r="D79" s="5" t="str">
        <f ca="1">INDIRECT(ADDRESS(MOD(ROW(D79)-2,'Formulas (don''t touch)'!$E$2)+2,4,,,"Main excel"))</f>
        <v>Skin</v>
      </c>
      <c r="E79" s="12" t="str">
        <f ca="1">INDIRECT(ADDRESS(1,FLOOR(((ROW(E79)-2)/'Formulas (don''t touch)'!$G$2),1)+6,,,"Main excel"))</f>
        <v>Penicillin</v>
      </c>
      <c r="F79" s="4" t="str">
        <f ca="1">INDIRECT(ADDRESS(MOD(ROW(F79)-2,'Formulas (don''t touch)'!$G$2)+2,FLOOR((ROW(F79)-2)/'Formulas (don''t touch)'!$G$2,1)+6,,,"Main excel"))</f>
        <v>X</v>
      </c>
      <c r="G79" s="11" t="str">
        <f ca="1">INDIRECT(ADDRESS(MOD(ROW(G79)-2,'Formulas (don''t touch)'!$G$2)+2,5,,,"Main excel"))</f>
        <v>X</v>
      </c>
    </row>
    <row r="80" spans="1:7" x14ac:dyDescent="0.25">
      <c r="A80" s="5" t="str">
        <f ca="1">INDIRECT(ADDRESS(MOD(FLOOR((ROW(A80)-1)/'Formulas (don''t touch)'!$A$2,1),'Formulas (don''t touch)'!$F$2)*'Formulas (don''t touch)'!$A$2+2,1,,,"Main excel"))</f>
        <v>Immuno-D</v>
      </c>
      <c r="B80" s="5" t="str">
        <f ca="1">INDIRECT(ADDRESS(MOD(FLOOR((ROW(B80)-1)/('Formulas (don''t touch)'!$D$2*'Formulas (don''t touch)'!$E$2),1)*('Formulas (don''t touch)'!$D$2*'Formulas (don''t touch)'!$E$2)+2,('Formulas (don''t touch)'!$A$2)),2,,,"Main excel"))</f>
        <v>Unknown</v>
      </c>
      <c r="C80" s="5" t="str">
        <f ca="1">INDIRECT(ADDRESS(MOD(ROW(C80)-MOD((ROW(C80)-2),'Formulas (don''t touch)'!$E$2),'Formulas (don''t touch)'!$G$2),3,,,"Main excel"))</f>
        <v>X</v>
      </c>
      <c r="D80" s="5" t="str">
        <f ca="1">INDIRECT(ADDRESS(MOD(ROW(D80)-2,'Formulas (don''t touch)'!$E$2)+2,4,,,"Main excel"))</f>
        <v>Urine</v>
      </c>
      <c r="E80" s="12" t="str">
        <f ca="1">INDIRECT(ADDRESS(1,FLOOR(((ROW(E80)-2)/'Formulas (don''t touch)'!$G$2),1)+6,,,"Main excel"))</f>
        <v>Penicillin</v>
      </c>
      <c r="F80" s="4" t="str">
        <f ca="1">INDIRECT(ADDRESS(MOD(ROW(F80)-2,'Formulas (don''t touch)'!$G$2)+2,FLOOR((ROW(F80)-2)/'Formulas (don''t touch)'!$G$2,1)+6,,,"Main excel"))</f>
        <v>X</v>
      </c>
      <c r="G80" s="11" t="str">
        <f ca="1">INDIRECT(ADDRESS(MOD(ROW(G80)-2,'Formulas (don''t touch)'!$G$2)+2,5,,,"Main excel"))</f>
        <v>X</v>
      </c>
    </row>
    <row r="81" spans="1:7" x14ac:dyDescent="0.25">
      <c r="A81" s="5" t="str">
        <f ca="1">INDIRECT(ADDRESS(MOD(FLOOR((ROW(A81)-1)/'Formulas (don''t touch)'!$A$2,1),'Formulas (don''t touch)'!$F$2)*'Formulas (don''t touch)'!$A$2+2,1,,,"Main excel"))</f>
        <v>Immuno-D</v>
      </c>
      <c r="B81" s="5" t="str">
        <f ca="1">INDIRECT(ADDRESS(MOD(FLOOR((ROW(B81)-1)/('Formulas (don''t touch)'!$D$2*'Formulas (don''t touch)'!$E$2),1)*('Formulas (don''t touch)'!$D$2*'Formulas (don''t touch)'!$E$2)+2,('Formulas (don''t touch)'!$A$2)),2,,,"Main excel"))</f>
        <v>Unknown</v>
      </c>
      <c r="C81" s="5" t="str">
        <f ca="1">INDIRECT(ADDRESS(MOD(ROW(C81)-MOD((ROW(C81)-2),'Formulas (don''t touch)'!$E$2),'Formulas (don''t touch)'!$G$2),3,,,"Main excel"))</f>
        <v>X</v>
      </c>
      <c r="D81" s="5" t="str">
        <f ca="1">INDIRECT(ADDRESS(MOD(ROW(D81)-2,'Formulas (don''t touch)'!$E$2)+2,4,,,"Main excel"))</f>
        <v>Bones</v>
      </c>
      <c r="E81" s="12" t="str">
        <f ca="1">INDIRECT(ADDRESS(1,FLOOR(((ROW(E81)-2)/'Formulas (don''t touch)'!$G$2),1)+6,,,"Main excel"))</f>
        <v>Penicillin</v>
      </c>
      <c r="F81" s="4" t="str">
        <f ca="1">INDIRECT(ADDRESS(MOD(ROW(F81)-2,'Formulas (don''t touch)'!$G$2)+2,FLOOR((ROW(F81)-2)/'Formulas (don''t touch)'!$G$2,1)+6,,,"Main excel"))</f>
        <v>X</v>
      </c>
      <c r="G81" s="11" t="str">
        <f ca="1">INDIRECT(ADDRESS(MOD(ROW(G81)-2,'Formulas (don''t touch)'!$G$2)+2,5,,,"Main excel"))</f>
        <v>X</v>
      </c>
    </row>
    <row r="82" spans="1:7" x14ac:dyDescent="0.25">
      <c r="A82" s="5" t="str">
        <f ca="1">INDIRECT(ADDRESS(MOD(FLOOR((ROW(A82)-1)/'Formulas (don''t touch)'!$A$2,1),'Formulas (don''t touch)'!$F$2)*'Formulas (don''t touch)'!$A$2+2,1,,,"Main excel"))</f>
        <v>Immuno-D</v>
      </c>
      <c r="B82" s="5" t="str">
        <f ca="1">INDIRECT(ADDRESS(MOD(FLOOR((ROW(B82)-1)/('Formulas (don''t touch)'!$D$2*'Formulas (don''t touch)'!$E$2),1)*('Formulas (don''t touch)'!$D$2*'Formulas (don''t touch)'!$E$2)+2,('Formulas (don''t touch)'!$A$2)),2,,,"Main excel"))</f>
        <v>Streptococcus</v>
      </c>
      <c r="C82" s="5" t="str">
        <f ca="1">INDIRECT(ADDRESS(MOD(ROW(C82)-MOD((ROW(C82)-2),'Formulas (don''t touch)'!$E$2),'Formulas (don''t touch)'!$G$2),3,,,"Main excel"))</f>
        <v>Unknown</v>
      </c>
      <c r="D82" s="5" t="str">
        <f ca="1">INDIRECT(ADDRESS(MOD(ROW(D82)-2,'Formulas (don''t touch)'!$E$2)+2,4,,,"Main excel"))</f>
        <v>Lungs</v>
      </c>
      <c r="E82" s="12" t="str">
        <f ca="1">INDIRECT(ADDRESS(1,FLOOR(((ROW(E82)-2)/'Formulas (don''t touch)'!$G$2),1)+6,,,"Main excel"))</f>
        <v>Penicillin</v>
      </c>
      <c r="F82" s="4">
        <f ca="1">INDIRECT(ADDRESS(MOD(ROW(F82)-2,'Formulas (don''t touch)'!$G$2)+2,FLOOR((ROW(F82)-2)/'Formulas (don''t touch)'!$G$2,1)+6,,,"Main excel"))</f>
        <v>1</v>
      </c>
      <c r="G82" s="11" t="str">
        <f ca="1">INDIRECT(ADDRESS(MOD(ROW(G82)-2,'Formulas (don''t touch)'!$G$2)+2,5,,,"Main excel"))</f>
        <v>Les pneumopathies à S.aureus sont rarissimes chez l'immuno compétent mais surinfectnt souvent les grippes</v>
      </c>
    </row>
    <row r="83" spans="1:7" x14ac:dyDescent="0.25">
      <c r="A83" s="5" t="str">
        <f ca="1">INDIRECT(ADDRESS(MOD(FLOOR((ROW(A83)-1)/'Formulas (don''t touch)'!$A$2,1),'Formulas (don''t touch)'!$F$2)*'Formulas (don''t touch)'!$A$2+2,1,,,"Main excel"))</f>
        <v>Immuno-D</v>
      </c>
      <c r="B83" s="5" t="str">
        <f ca="1">INDIRECT(ADDRESS(MOD(FLOOR((ROW(B83)-1)/('Formulas (don''t touch)'!$D$2*'Formulas (don''t touch)'!$E$2),1)*('Formulas (don''t touch)'!$D$2*'Formulas (don''t touch)'!$E$2)+2,('Formulas (don''t touch)'!$A$2)),2,,,"Main excel"))</f>
        <v>Streptococcus</v>
      </c>
      <c r="C83" s="5" t="str">
        <f ca="1">INDIRECT(ADDRESS(MOD(ROW(C83)-MOD((ROW(C83)-2),'Formulas (don''t touch)'!$E$2),'Formulas (don''t touch)'!$G$2),3,,,"Main excel"))</f>
        <v>Unknown</v>
      </c>
      <c r="D83" s="5" t="str">
        <f ca="1">INDIRECT(ADDRESS(MOD(ROW(D83)-2,'Formulas (don''t touch)'!$E$2)+2,4,,,"Main excel"))</f>
        <v>Skin</v>
      </c>
      <c r="E83" s="12" t="str">
        <f ca="1">INDIRECT(ADDRESS(1,FLOOR(((ROW(E83)-2)/'Formulas (don''t touch)'!$G$2),1)+6,,,"Main excel"))</f>
        <v>Penicillin</v>
      </c>
      <c r="F83" s="4">
        <f ca="1">INDIRECT(ADDRESS(MOD(ROW(F83)-2,'Formulas (don''t touch)'!$G$2)+2,FLOOR((ROW(F83)-2)/'Formulas (don''t touch)'!$G$2,1)+6,,,"Main excel"))</f>
        <v>1</v>
      </c>
      <c r="G83" s="11" t="str">
        <f ca="1">INDIRECT(ADDRESS(MOD(ROW(G83)-2,'Formulas (don''t touch)'!$G$2)+2,5,,,"Main excel"))</f>
        <v>l'erysipèle est la PFLA de la peau</v>
      </c>
    </row>
    <row r="84" spans="1:7" x14ac:dyDescent="0.25">
      <c r="A84" s="5" t="str">
        <f ca="1">INDIRECT(ADDRESS(MOD(FLOOR((ROW(A84)-1)/'Formulas (don''t touch)'!$A$2,1),'Formulas (don''t touch)'!$F$2)*'Formulas (don''t touch)'!$A$2+2,1,,,"Main excel"))</f>
        <v>Immuno-D</v>
      </c>
      <c r="B84" s="5" t="str">
        <f ca="1">INDIRECT(ADDRESS(MOD(FLOOR((ROW(B84)-1)/('Formulas (don''t touch)'!$D$2*'Formulas (don''t touch)'!$E$2),1)*('Formulas (don''t touch)'!$D$2*'Formulas (don''t touch)'!$E$2)+2,('Formulas (don''t touch)'!$A$2)),2,,,"Main excel"))</f>
        <v>Streptococcus</v>
      </c>
      <c r="C84" s="5" t="str">
        <f ca="1">INDIRECT(ADDRESS(MOD(ROW(C84)-MOD((ROW(C84)-2),'Formulas (don''t touch)'!$E$2),'Formulas (don''t touch)'!$G$2),3,,,"Main excel"))</f>
        <v>Unknown</v>
      </c>
      <c r="D84" s="5" t="str">
        <f ca="1">INDIRECT(ADDRESS(MOD(ROW(D84)-2,'Formulas (don''t touch)'!$E$2)+2,4,,,"Main excel"))</f>
        <v>Urine</v>
      </c>
      <c r="E84" s="12" t="str">
        <f ca="1">INDIRECT(ADDRESS(1,FLOOR(((ROW(E84)-2)/'Formulas (don''t touch)'!$G$2),1)+6,,,"Main excel"))</f>
        <v>Penicillin</v>
      </c>
      <c r="F84" s="4">
        <f ca="1">INDIRECT(ADDRESS(MOD(ROW(F84)-2,'Formulas (don''t touch)'!$G$2)+2,FLOOR((ROW(F84)-2)/'Formulas (don''t touch)'!$G$2,1)+6,,,"Main excel"))</f>
        <v>1</v>
      </c>
      <c r="G84" s="11" t="str">
        <f ca="1">INDIRECT(ADDRESS(MOD(ROW(G84)-2,'Formulas (don''t touch)'!$G$2)+2,5,,,"Main excel"))</f>
        <v>une bactériémie ne change pas la durée de traitement</v>
      </c>
    </row>
    <row r="85" spans="1:7" x14ac:dyDescent="0.25">
      <c r="A85" s="5" t="str">
        <f ca="1">INDIRECT(ADDRESS(MOD(FLOOR((ROW(A85)-1)/'Formulas (don''t touch)'!$A$2,1),'Formulas (don''t touch)'!$F$2)*'Formulas (don''t touch)'!$A$2+2,1,,,"Main excel"))</f>
        <v>Immuno-D</v>
      </c>
      <c r="B85" s="5" t="str">
        <f ca="1">INDIRECT(ADDRESS(MOD(FLOOR((ROW(B85)-1)/('Formulas (don''t touch)'!$D$2*'Formulas (don''t touch)'!$E$2),1)*('Formulas (don''t touch)'!$D$2*'Formulas (don''t touch)'!$E$2)+2,('Formulas (don''t touch)'!$A$2)),2,,,"Main excel"))</f>
        <v>Streptococcus</v>
      </c>
      <c r="C85" s="5" t="str">
        <f ca="1">INDIRECT(ADDRESS(MOD(ROW(C85)-MOD((ROW(C85)-2),'Formulas (don''t touch)'!$E$2),'Formulas (don''t touch)'!$G$2),3,,,"Main excel"))</f>
        <v>Unknown</v>
      </c>
      <c r="D85" s="5" t="str">
        <f ca="1">INDIRECT(ADDRESS(MOD(ROW(D85)-2,'Formulas (don''t touch)'!$E$2)+2,4,,,"Main excel"))</f>
        <v>Bones</v>
      </c>
      <c r="E85" s="12" t="str">
        <f ca="1">INDIRECT(ADDRESS(1,FLOOR(((ROW(E85)-2)/'Formulas (don''t touch)'!$G$2),1)+6,,,"Main excel"))</f>
        <v>Penicillin</v>
      </c>
      <c r="F85" s="4">
        <f ca="1">INDIRECT(ADDRESS(MOD(ROW(F85)-2,'Formulas (don''t touch)'!$G$2)+2,FLOOR((ROW(F85)-2)/'Formulas (don''t touch)'!$G$2,1)+6,,,"Main excel"))</f>
        <v>1</v>
      </c>
      <c r="G85" s="11" t="str">
        <f ca="1">INDIRECT(ADDRESS(MOD(ROW(G85)-2,'Formulas (don''t touch)'!$G$2)+2,5,,,"Main excel"))</f>
        <v>Il faut documenter au maximum une infection osseuse</v>
      </c>
    </row>
    <row r="86" spans="1:7" x14ac:dyDescent="0.25">
      <c r="A86" s="5" t="str">
        <f ca="1">INDIRECT(ADDRESS(MOD(FLOOR((ROW(A86)-1)/'Formulas (don''t touch)'!$A$2,1),'Formulas (don''t touch)'!$F$2)*'Formulas (don''t touch)'!$A$2+2,1,,,"Main excel"))</f>
        <v>Immuno-D</v>
      </c>
      <c r="B86" s="5" t="str">
        <f ca="1">INDIRECT(ADDRESS(MOD(FLOOR((ROW(B86)-1)/('Formulas (don''t touch)'!$D$2*'Formulas (don''t touch)'!$E$2),1)*('Formulas (don''t touch)'!$D$2*'Formulas (don''t touch)'!$E$2)+2,('Formulas (don''t touch)'!$A$2)),2,,,"Main excel"))</f>
        <v>Streptococcus</v>
      </c>
      <c r="C86" s="5" t="str">
        <f ca="1">INDIRECT(ADDRESS(MOD(ROW(C86)-MOD((ROW(C86)-2),'Formulas (don''t touch)'!$E$2),'Formulas (don''t touch)'!$G$2),3,,,"Main excel"))</f>
        <v>Sauvage</v>
      </c>
      <c r="D86" s="5" t="str">
        <f ca="1">INDIRECT(ADDRESS(MOD(ROW(D86)-2,'Formulas (don''t touch)'!$E$2)+2,4,,,"Main excel"))</f>
        <v>Lungs</v>
      </c>
      <c r="E86" s="12" t="str">
        <f ca="1">INDIRECT(ADDRESS(1,FLOOR(((ROW(E86)-2)/'Formulas (don''t touch)'!$G$2),1)+6,,,"Main excel"))</f>
        <v>Penicillin</v>
      </c>
      <c r="F86" s="4">
        <f ca="1">INDIRECT(ADDRESS(MOD(ROW(F86)-2,'Formulas (don''t touch)'!$G$2)+2,FLOOR((ROW(F86)-2)/'Formulas (don''t touch)'!$G$2,1)+6,,,"Main excel"))</f>
        <v>1</v>
      </c>
      <c r="G86" s="11" t="str">
        <f ca="1">INDIRECT(ADDRESS(MOD(ROW(G86)-2,'Formulas (don''t touch)'!$G$2)+2,5,,,"Main excel"))</f>
        <v>Les pneumopathies à S.aureus sont rarissimes chez l'immuno compétent mais surinfectnt souvent les grippes</v>
      </c>
    </row>
    <row r="87" spans="1:7" x14ac:dyDescent="0.25">
      <c r="A87" s="5" t="str">
        <f ca="1">INDIRECT(ADDRESS(MOD(FLOOR((ROW(A87)-1)/'Formulas (don''t touch)'!$A$2,1),'Formulas (don''t touch)'!$F$2)*'Formulas (don''t touch)'!$A$2+2,1,,,"Main excel"))</f>
        <v>Immuno-D</v>
      </c>
      <c r="B87" s="5" t="str">
        <f ca="1">INDIRECT(ADDRESS(MOD(FLOOR((ROW(B87)-1)/('Formulas (don''t touch)'!$D$2*'Formulas (don''t touch)'!$E$2),1)*('Formulas (don''t touch)'!$D$2*'Formulas (don''t touch)'!$E$2)+2,('Formulas (don''t touch)'!$A$2)),2,,,"Main excel"))</f>
        <v>Streptococcus</v>
      </c>
      <c r="C87" s="5" t="str">
        <f ca="1">INDIRECT(ADDRESS(MOD(ROW(C87)-MOD((ROW(C87)-2),'Formulas (don''t touch)'!$E$2),'Formulas (don''t touch)'!$G$2),3,,,"Main excel"))</f>
        <v>Sauvage</v>
      </c>
      <c r="D87" s="5" t="str">
        <f ca="1">INDIRECT(ADDRESS(MOD(ROW(D87)-2,'Formulas (don''t touch)'!$E$2)+2,4,,,"Main excel"))</f>
        <v>Skin</v>
      </c>
      <c r="E87" s="12" t="str">
        <f ca="1">INDIRECT(ADDRESS(1,FLOOR(((ROW(E87)-2)/'Formulas (don''t touch)'!$G$2),1)+6,,,"Main excel"))</f>
        <v>Penicillin</v>
      </c>
      <c r="F87" s="4">
        <f ca="1">INDIRECT(ADDRESS(MOD(ROW(F87)-2,'Formulas (don''t touch)'!$G$2)+2,FLOOR((ROW(F87)-2)/'Formulas (don''t touch)'!$G$2,1)+6,,,"Main excel"))</f>
        <v>1</v>
      </c>
      <c r="G87" s="11" t="str">
        <f ca="1">INDIRECT(ADDRESS(MOD(ROW(G87)-2,'Formulas (don''t touch)'!$G$2)+2,5,,,"Main excel"))</f>
        <v>l'erysipèle est la PFLA de la peau</v>
      </c>
    </row>
    <row r="88" spans="1:7" x14ac:dyDescent="0.25">
      <c r="A88" s="5" t="str">
        <f ca="1">INDIRECT(ADDRESS(MOD(FLOOR((ROW(A88)-1)/'Formulas (don''t touch)'!$A$2,1),'Formulas (don''t touch)'!$F$2)*'Formulas (don''t touch)'!$A$2+2,1,,,"Main excel"))</f>
        <v>Immuno-D</v>
      </c>
      <c r="B88" s="5" t="str">
        <f ca="1">INDIRECT(ADDRESS(MOD(FLOOR((ROW(B88)-1)/('Formulas (don''t touch)'!$D$2*'Formulas (don''t touch)'!$E$2),1)*('Formulas (don''t touch)'!$D$2*'Formulas (don''t touch)'!$E$2)+2,('Formulas (don''t touch)'!$A$2)),2,,,"Main excel"))</f>
        <v>Streptococcus</v>
      </c>
      <c r="C88" s="5" t="str">
        <f ca="1">INDIRECT(ADDRESS(MOD(ROW(C88)-MOD((ROW(C88)-2),'Formulas (don''t touch)'!$E$2),'Formulas (don''t touch)'!$G$2),3,,,"Main excel"))</f>
        <v>Sauvage</v>
      </c>
      <c r="D88" s="5" t="str">
        <f ca="1">INDIRECT(ADDRESS(MOD(ROW(D88)-2,'Formulas (don''t touch)'!$E$2)+2,4,,,"Main excel"))</f>
        <v>Urine</v>
      </c>
      <c r="E88" s="12" t="str">
        <f ca="1">INDIRECT(ADDRESS(1,FLOOR(((ROW(E88)-2)/'Formulas (don''t touch)'!$G$2),1)+6,,,"Main excel"))</f>
        <v>Penicillin</v>
      </c>
      <c r="F88" s="4">
        <f ca="1">INDIRECT(ADDRESS(MOD(ROW(F88)-2,'Formulas (don''t touch)'!$G$2)+2,FLOOR((ROW(F88)-2)/'Formulas (don''t touch)'!$G$2,1)+6,,,"Main excel"))</f>
        <v>1</v>
      </c>
      <c r="G88" s="11" t="str">
        <f ca="1">INDIRECT(ADDRESS(MOD(ROW(G88)-2,'Formulas (don''t touch)'!$G$2)+2,5,,,"Main excel"))</f>
        <v>une bactériémie ne change pas la durée de traitement</v>
      </c>
    </row>
    <row r="89" spans="1:7" x14ac:dyDescent="0.25">
      <c r="A89" s="5" t="str">
        <f ca="1">INDIRECT(ADDRESS(MOD(FLOOR((ROW(A89)-1)/'Formulas (don''t touch)'!$A$2,1),'Formulas (don''t touch)'!$F$2)*'Formulas (don''t touch)'!$A$2+2,1,,,"Main excel"))</f>
        <v>Immuno-D</v>
      </c>
      <c r="B89" s="5" t="str">
        <f ca="1">INDIRECT(ADDRESS(MOD(FLOOR((ROW(B89)-1)/('Formulas (don''t touch)'!$D$2*'Formulas (don''t touch)'!$E$2),1)*('Formulas (don''t touch)'!$D$2*'Formulas (don''t touch)'!$E$2)+2,('Formulas (don''t touch)'!$A$2)),2,,,"Main excel"))</f>
        <v>Streptococcus</v>
      </c>
      <c r="C89" s="5" t="str">
        <f ca="1">INDIRECT(ADDRESS(MOD(ROW(C89)-MOD((ROW(C89)-2),'Formulas (don''t touch)'!$E$2),'Formulas (don''t touch)'!$G$2),3,,,"Main excel"))</f>
        <v>Sauvage</v>
      </c>
      <c r="D89" s="5" t="str">
        <f ca="1">INDIRECT(ADDRESS(MOD(ROW(D89)-2,'Formulas (don''t touch)'!$E$2)+2,4,,,"Main excel"))</f>
        <v>Bones</v>
      </c>
      <c r="E89" s="12" t="str">
        <f ca="1">INDIRECT(ADDRESS(1,FLOOR(((ROW(E89)-2)/'Formulas (don''t touch)'!$G$2),1)+6,,,"Main excel"))</f>
        <v>Penicillin</v>
      </c>
      <c r="F89" s="4">
        <f ca="1">INDIRECT(ADDRESS(MOD(ROW(F89)-2,'Formulas (don''t touch)'!$G$2)+2,FLOOR((ROW(F89)-2)/'Formulas (don''t touch)'!$G$2,1)+6,,,"Main excel"))</f>
        <v>1</v>
      </c>
      <c r="G89" s="11" t="str">
        <f ca="1">INDIRECT(ADDRESS(MOD(ROW(G89)-2,'Formulas (don''t touch)'!$G$2)+2,5,,,"Main excel"))</f>
        <v>Il faut documenter au maximum une infection osseuse</v>
      </c>
    </row>
    <row r="90" spans="1:7" x14ac:dyDescent="0.25">
      <c r="A90" s="5" t="str">
        <f ca="1">INDIRECT(ADDRESS(MOD(FLOOR((ROW(A90)-1)/'Formulas (don''t touch)'!$A$2,1),'Formulas (don''t touch)'!$F$2)*'Formulas (don''t touch)'!$A$2+2,1,,,"Main excel"))</f>
        <v>Immuno-D</v>
      </c>
      <c r="B90" s="5" t="str">
        <f ca="1">INDIRECT(ADDRESS(MOD(FLOOR((ROW(B90)-1)/('Formulas (don''t touch)'!$D$2*'Formulas (don''t touch)'!$E$2),1)*('Formulas (don''t touch)'!$D$2*'Formulas (don''t touch)'!$E$2)+2,('Formulas (don''t touch)'!$A$2)),2,,,"Main excel"))</f>
        <v>Streptococcus</v>
      </c>
      <c r="C90" s="5" t="str">
        <f ca="1">INDIRECT(ADDRESS(MOD(ROW(C90)-MOD((ROW(C90)-2),'Formulas (don''t touch)'!$E$2),'Formulas (don''t touch)'!$G$2),3,,,"Main excel"))</f>
        <v>CMI augmentée à la peni</v>
      </c>
      <c r="D90" s="5" t="str">
        <f ca="1">INDIRECT(ADDRESS(MOD(ROW(D90)-2,'Formulas (don''t touch)'!$E$2)+2,4,,,"Main excel"))</f>
        <v>Lungs</v>
      </c>
      <c r="E90" s="12" t="str">
        <f ca="1">INDIRECT(ADDRESS(1,FLOOR(((ROW(E90)-2)/'Formulas (don''t touch)'!$G$2),1)+6,,,"Main excel"))</f>
        <v>Penicillin</v>
      </c>
      <c r="F90" s="4">
        <f ca="1">INDIRECT(ADDRESS(MOD(ROW(F90)-2,'Formulas (don''t touch)'!$G$2)+2,FLOOR((ROW(F90)-2)/'Formulas (don''t touch)'!$G$2,1)+6,,,"Main excel"))</f>
        <v>2</v>
      </c>
      <c r="G90" s="11" t="str">
        <f ca="1">INDIRECT(ADDRESS(MOD(ROW(G90)-2,'Formulas (don''t touch)'!$G$2)+2,5,,,"Main excel"))</f>
        <v>Les pneumopathies à S.aureus sont rarissimes chez l'immuno compétent mais surinfectnt souvent les grippes</v>
      </c>
    </row>
    <row r="91" spans="1:7" x14ac:dyDescent="0.25">
      <c r="A91" s="5" t="str">
        <f ca="1">INDIRECT(ADDRESS(MOD(FLOOR((ROW(A91)-1)/'Formulas (don''t touch)'!$A$2,1),'Formulas (don''t touch)'!$F$2)*'Formulas (don''t touch)'!$A$2+2,1,,,"Main excel"))</f>
        <v>Immuno-D</v>
      </c>
      <c r="B91" s="5" t="str">
        <f ca="1">INDIRECT(ADDRESS(MOD(FLOOR((ROW(B91)-1)/('Formulas (don''t touch)'!$D$2*'Formulas (don''t touch)'!$E$2),1)*('Formulas (don''t touch)'!$D$2*'Formulas (don''t touch)'!$E$2)+2,('Formulas (don''t touch)'!$A$2)),2,,,"Main excel"))</f>
        <v>Streptococcus</v>
      </c>
      <c r="C91" s="5" t="str">
        <f ca="1">INDIRECT(ADDRESS(MOD(ROW(C91)-MOD((ROW(C91)-2),'Formulas (don''t touch)'!$E$2),'Formulas (don''t touch)'!$G$2),3,,,"Main excel"))</f>
        <v>CMI augmentée à la peni</v>
      </c>
      <c r="D91" s="5" t="str">
        <f ca="1">INDIRECT(ADDRESS(MOD(ROW(D91)-2,'Formulas (don''t touch)'!$E$2)+2,4,,,"Main excel"))</f>
        <v>Skin</v>
      </c>
      <c r="E91" s="12" t="str">
        <f ca="1">INDIRECT(ADDRESS(1,FLOOR(((ROW(E91)-2)/'Formulas (don''t touch)'!$G$2),1)+6,,,"Main excel"))</f>
        <v>Penicillin</v>
      </c>
      <c r="F91" s="4">
        <f ca="1">INDIRECT(ADDRESS(MOD(ROW(F91)-2,'Formulas (don''t touch)'!$G$2)+2,FLOOR((ROW(F91)-2)/'Formulas (don''t touch)'!$G$2,1)+6,,,"Main excel"))</f>
        <v>2</v>
      </c>
      <c r="G91" s="11" t="str">
        <f ca="1">INDIRECT(ADDRESS(MOD(ROW(G91)-2,'Formulas (don''t touch)'!$G$2)+2,5,,,"Main excel"))</f>
        <v>l'erysipèle est la PFLA de la peau</v>
      </c>
    </row>
    <row r="92" spans="1:7" x14ac:dyDescent="0.25">
      <c r="A92" s="5" t="str">
        <f ca="1">INDIRECT(ADDRESS(MOD(FLOOR((ROW(A92)-1)/'Formulas (don''t touch)'!$A$2,1),'Formulas (don''t touch)'!$F$2)*'Formulas (don''t touch)'!$A$2+2,1,,,"Main excel"))</f>
        <v>Immuno-D</v>
      </c>
      <c r="B92" s="5" t="str">
        <f ca="1">INDIRECT(ADDRESS(MOD(FLOOR((ROW(B92)-1)/('Formulas (don''t touch)'!$D$2*'Formulas (don''t touch)'!$E$2),1)*('Formulas (don''t touch)'!$D$2*'Formulas (don''t touch)'!$E$2)+2,('Formulas (don''t touch)'!$A$2)),2,,,"Main excel"))</f>
        <v>Streptococcus</v>
      </c>
      <c r="C92" s="5" t="str">
        <f ca="1">INDIRECT(ADDRESS(MOD(ROW(C92)-MOD((ROW(C92)-2),'Formulas (don''t touch)'!$E$2),'Formulas (don''t touch)'!$G$2),3,,,"Main excel"))</f>
        <v>CMI augmentée à la peni</v>
      </c>
      <c r="D92" s="5" t="str">
        <f ca="1">INDIRECT(ADDRESS(MOD(ROW(D92)-2,'Formulas (don''t touch)'!$E$2)+2,4,,,"Main excel"))</f>
        <v>Urine</v>
      </c>
      <c r="E92" s="12" t="str">
        <f ca="1">INDIRECT(ADDRESS(1,FLOOR(((ROW(E92)-2)/'Formulas (don''t touch)'!$G$2),1)+6,,,"Main excel"))</f>
        <v>Penicillin</v>
      </c>
      <c r="F92" s="4">
        <f ca="1">INDIRECT(ADDRESS(MOD(ROW(F92)-2,'Formulas (don''t touch)'!$G$2)+2,FLOOR((ROW(F92)-2)/'Formulas (don''t touch)'!$G$2,1)+6,,,"Main excel"))</f>
        <v>2</v>
      </c>
      <c r="G92" s="11" t="str">
        <f ca="1">INDIRECT(ADDRESS(MOD(ROW(G92)-2,'Formulas (don''t touch)'!$G$2)+2,5,,,"Main excel"))</f>
        <v>une bactériémie ne change pas la durée de traitement</v>
      </c>
    </row>
    <row r="93" spans="1:7" x14ac:dyDescent="0.25">
      <c r="A93" s="5" t="str">
        <f ca="1">INDIRECT(ADDRESS(MOD(FLOOR((ROW(A93)-1)/'Formulas (don''t touch)'!$A$2,1),'Formulas (don''t touch)'!$F$2)*'Formulas (don''t touch)'!$A$2+2,1,,,"Main excel"))</f>
        <v>Immuno-D</v>
      </c>
      <c r="B93" s="5" t="str">
        <f ca="1">INDIRECT(ADDRESS(MOD(FLOOR((ROW(B93)-1)/('Formulas (don''t touch)'!$D$2*'Formulas (don''t touch)'!$E$2),1)*('Formulas (don''t touch)'!$D$2*'Formulas (don''t touch)'!$E$2)+2,('Formulas (don''t touch)'!$A$2)),2,,,"Main excel"))</f>
        <v>Streptococcus</v>
      </c>
      <c r="C93" s="5" t="str">
        <f ca="1">INDIRECT(ADDRESS(MOD(ROW(C93)-MOD((ROW(C93)-2),'Formulas (don''t touch)'!$E$2),'Formulas (don''t touch)'!$G$2),3,,,"Main excel"))</f>
        <v>CMI augmentée à la peni</v>
      </c>
      <c r="D93" s="5" t="str">
        <f ca="1">INDIRECT(ADDRESS(MOD(ROW(D93)-2,'Formulas (don''t touch)'!$E$2)+2,4,,,"Main excel"))</f>
        <v>Bones</v>
      </c>
      <c r="E93" s="12" t="str">
        <f ca="1">INDIRECT(ADDRESS(1,FLOOR(((ROW(E93)-2)/'Formulas (don''t touch)'!$G$2),1)+6,,,"Main excel"))</f>
        <v>Penicillin</v>
      </c>
      <c r="F93" s="4">
        <f ca="1">INDIRECT(ADDRESS(MOD(ROW(F93)-2,'Formulas (don''t touch)'!$G$2)+2,FLOOR((ROW(F93)-2)/'Formulas (don''t touch)'!$G$2,1)+6,,,"Main excel"))</f>
        <v>2</v>
      </c>
      <c r="G93" s="11" t="str">
        <f ca="1">INDIRECT(ADDRESS(MOD(ROW(G93)-2,'Formulas (don''t touch)'!$G$2)+2,5,,,"Main excel"))</f>
        <v>Il faut documenter au maximum une infection osseuse</v>
      </c>
    </row>
    <row r="94" spans="1:7" x14ac:dyDescent="0.25">
      <c r="A94" s="5" t="str">
        <f ca="1">INDIRECT(ADDRESS(MOD(FLOOR((ROW(A94)-1)/'Formulas (don''t touch)'!$A$2,1),'Formulas (don''t touch)'!$F$2)*'Formulas (don''t touch)'!$A$2+2,1,,,"Main excel"))</f>
        <v>Immuno-D</v>
      </c>
      <c r="B94" s="5" t="str">
        <f ca="1">INDIRECT(ADDRESS(MOD(FLOOR((ROW(B94)-1)/('Formulas (don''t touch)'!$D$2*'Formulas (don''t touch)'!$E$2),1)*('Formulas (don''t touch)'!$D$2*'Formulas (don''t touch)'!$E$2)+2,('Formulas (don''t touch)'!$A$2)),2,,,"Main excel"))</f>
        <v>Streptococcus</v>
      </c>
      <c r="C94" s="5" t="str">
        <f ca="1">INDIRECT(ADDRESS(MOD(ROW(C94)-MOD((ROW(C94)-2),'Formulas (don''t touch)'!$E$2),'Formulas (don''t touch)'!$G$2),3,,,"Main excel"))</f>
        <v>Fluoroquinolone Résistant</v>
      </c>
      <c r="D94" s="5" t="str">
        <f ca="1">INDIRECT(ADDRESS(MOD(ROW(D94)-2,'Formulas (don''t touch)'!$E$2)+2,4,,,"Main excel"))</f>
        <v>Lungs</v>
      </c>
      <c r="E94" s="12" t="str">
        <f ca="1">INDIRECT(ADDRESS(1,FLOOR(((ROW(E94)-2)/'Formulas (don''t touch)'!$G$2),1)+6,,,"Main excel"))</f>
        <v>Penicillin</v>
      </c>
      <c r="F94" s="4">
        <f ca="1">INDIRECT(ADDRESS(MOD(ROW(F94)-2,'Formulas (don''t touch)'!$G$2)+2,FLOOR((ROW(F94)-2)/'Formulas (don''t touch)'!$G$2,1)+6,,,"Main excel"))</f>
        <v>2</v>
      </c>
      <c r="G94" s="11" t="str">
        <f ca="1">INDIRECT(ADDRESS(MOD(ROW(G94)-2,'Formulas (don''t touch)'!$G$2)+2,5,,,"Main excel"))</f>
        <v>Les pneumopathies à S.aureus sont rarissimes chez l'immuno compétent mais surinfectnt souvent les grippes</v>
      </c>
    </row>
    <row r="95" spans="1:7" x14ac:dyDescent="0.25">
      <c r="A95" s="5" t="str">
        <f ca="1">INDIRECT(ADDRESS(MOD(FLOOR((ROW(A95)-1)/'Formulas (don''t touch)'!$A$2,1),'Formulas (don''t touch)'!$F$2)*'Formulas (don''t touch)'!$A$2+2,1,,,"Main excel"))</f>
        <v>Immuno-D</v>
      </c>
      <c r="B95" s="5" t="str">
        <f ca="1">INDIRECT(ADDRESS(MOD(FLOOR((ROW(B95)-1)/('Formulas (don''t touch)'!$D$2*'Formulas (don''t touch)'!$E$2),1)*('Formulas (don''t touch)'!$D$2*'Formulas (don''t touch)'!$E$2)+2,('Formulas (don''t touch)'!$A$2)),2,,,"Main excel"))</f>
        <v>Streptococcus</v>
      </c>
      <c r="C95" s="5" t="str">
        <f ca="1">INDIRECT(ADDRESS(MOD(ROW(C95)-MOD((ROW(C95)-2),'Formulas (don''t touch)'!$E$2),'Formulas (don''t touch)'!$G$2),3,,,"Main excel"))</f>
        <v>Fluoroquinolone Résistant</v>
      </c>
      <c r="D95" s="5" t="str">
        <f ca="1">INDIRECT(ADDRESS(MOD(ROW(D95)-2,'Formulas (don''t touch)'!$E$2)+2,4,,,"Main excel"))</f>
        <v>Skin</v>
      </c>
      <c r="E95" s="12" t="str">
        <f ca="1">INDIRECT(ADDRESS(1,FLOOR(((ROW(E95)-2)/'Formulas (don''t touch)'!$G$2),1)+6,,,"Main excel"))</f>
        <v>Penicillin</v>
      </c>
      <c r="F95" s="4">
        <f ca="1">INDIRECT(ADDRESS(MOD(ROW(F95)-2,'Formulas (don''t touch)'!$G$2)+2,FLOOR((ROW(F95)-2)/'Formulas (don''t touch)'!$G$2,1)+6,,,"Main excel"))</f>
        <v>2</v>
      </c>
      <c r="G95" s="11" t="str">
        <f ca="1">INDIRECT(ADDRESS(MOD(ROW(G95)-2,'Formulas (don''t touch)'!$G$2)+2,5,,,"Main excel"))</f>
        <v>l'erysipèle est la PFLA de la peau</v>
      </c>
    </row>
    <row r="96" spans="1:7" x14ac:dyDescent="0.25">
      <c r="A96" s="5" t="str">
        <f ca="1">INDIRECT(ADDRESS(MOD(FLOOR((ROW(A96)-1)/'Formulas (don''t touch)'!$A$2,1),'Formulas (don''t touch)'!$F$2)*'Formulas (don''t touch)'!$A$2+2,1,,,"Main excel"))</f>
        <v>Immuno-D</v>
      </c>
      <c r="B96" s="5" t="str">
        <f ca="1">INDIRECT(ADDRESS(MOD(FLOOR((ROW(B96)-1)/('Formulas (don''t touch)'!$D$2*'Formulas (don''t touch)'!$E$2),1)*('Formulas (don''t touch)'!$D$2*'Formulas (don''t touch)'!$E$2)+2,('Formulas (don''t touch)'!$A$2)),2,,,"Main excel"))</f>
        <v>Streptococcus</v>
      </c>
      <c r="C96" s="5" t="str">
        <f ca="1">INDIRECT(ADDRESS(MOD(ROW(C96)-MOD((ROW(C96)-2),'Formulas (don''t touch)'!$E$2),'Formulas (don''t touch)'!$G$2),3,,,"Main excel"))</f>
        <v>Fluoroquinolone Résistant</v>
      </c>
      <c r="D96" s="5" t="str">
        <f ca="1">INDIRECT(ADDRESS(MOD(ROW(D96)-2,'Formulas (don''t touch)'!$E$2)+2,4,,,"Main excel"))</f>
        <v>Urine</v>
      </c>
      <c r="E96" s="12" t="str">
        <f ca="1">INDIRECT(ADDRESS(1,FLOOR(((ROW(E96)-2)/'Formulas (don''t touch)'!$G$2),1)+6,,,"Main excel"))</f>
        <v>Penicillin</v>
      </c>
      <c r="F96" s="4">
        <f ca="1">INDIRECT(ADDRESS(MOD(ROW(F96)-2,'Formulas (don''t touch)'!$G$2)+2,FLOOR((ROW(F96)-2)/'Formulas (don''t touch)'!$G$2,1)+6,,,"Main excel"))</f>
        <v>2</v>
      </c>
      <c r="G96" s="11" t="str">
        <f ca="1">INDIRECT(ADDRESS(MOD(ROW(G96)-2,'Formulas (don''t touch)'!$G$2)+2,5,,,"Main excel"))</f>
        <v>une bactériémie ne change pas la durée de traitement</v>
      </c>
    </row>
    <row r="97" spans="1:7" x14ac:dyDescent="0.25">
      <c r="A97" s="5" t="str">
        <f ca="1">INDIRECT(ADDRESS(MOD(FLOOR((ROW(A97)-1)/'Formulas (don''t touch)'!$A$2,1),'Formulas (don''t touch)'!$F$2)*'Formulas (don''t touch)'!$A$2+2,1,,,"Main excel"))</f>
        <v>Immuno-D</v>
      </c>
      <c r="B97" s="5" t="str">
        <f ca="1">INDIRECT(ADDRESS(MOD(FLOOR((ROW(B97)-1)/('Formulas (don''t touch)'!$D$2*'Formulas (don''t touch)'!$E$2),1)*('Formulas (don''t touch)'!$D$2*'Formulas (don''t touch)'!$E$2)+2,('Formulas (don''t touch)'!$A$2)),2,,,"Main excel"))</f>
        <v>Streptococcus</v>
      </c>
      <c r="C97" s="5" t="str">
        <f ca="1">INDIRECT(ADDRESS(MOD(ROW(C97)-MOD((ROW(C97)-2),'Formulas (don''t touch)'!$E$2),'Formulas (don''t touch)'!$G$2),3,,,"Main excel"))</f>
        <v>Fluoroquinolone Résistant</v>
      </c>
      <c r="D97" s="5" t="str">
        <f ca="1">INDIRECT(ADDRESS(MOD(ROW(D97)-2,'Formulas (don''t touch)'!$E$2)+2,4,,,"Main excel"))</f>
        <v>Bones</v>
      </c>
      <c r="E97" s="12" t="str">
        <f ca="1">INDIRECT(ADDRESS(1,FLOOR(((ROW(E97)-2)/'Formulas (don''t touch)'!$G$2),1)+6,,,"Main excel"))</f>
        <v>Penicillin</v>
      </c>
      <c r="F97" s="4">
        <f ca="1">INDIRECT(ADDRESS(MOD(ROW(F97)-2,'Formulas (don''t touch)'!$G$2)+2,FLOOR((ROW(F97)-2)/'Formulas (don''t touch)'!$G$2,1)+6,,,"Main excel"))</f>
        <v>2</v>
      </c>
      <c r="G97" s="11" t="str">
        <f ca="1">INDIRECT(ADDRESS(MOD(ROW(G97)-2,'Formulas (don''t touch)'!$G$2)+2,5,,,"Main excel"))</f>
        <v>Il faut documenter au maximum une infection osseuse</v>
      </c>
    </row>
    <row r="98" spans="1:7" x14ac:dyDescent="0.25">
      <c r="A98" s="5" t="str">
        <f ca="1">INDIRECT(ADDRESS(MOD(FLOOR((ROW(A98)-1)/'Formulas (don''t touch)'!$A$2,1),'Formulas (don''t touch)'!$F$2)*'Formulas (don''t touch)'!$A$2+2,1,,,"Main excel"))</f>
        <v>Immuno-D</v>
      </c>
      <c r="B98" s="5" t="str">
        <f ca="1">INDIRECT(ADDRESS(MOD(FLOOR((ROW(B98)-1)/('Formulas (don''t touch)'!$D$2*'Formulas (don''t touch)'!$E$2),1)*('Formulas (don''t touch)'!$D$2*'Formulas (don''t touch)'!$E$2)+2,('Formulas (don''t touch)'!$A$2)),2,,,"Main excel"))</f>
        <v>Escherischia coli</v>
      </c>
      <c r="C98" s="5" t="str">
        <f ca="1">INDIRECT(ADDRESS(MOD(ROW(C98)-MOD((ROW(C98)-2),'Formulas (don''t touch)'!$E$2),'Formulas (don''t touch)'!$G$2),3,,,"Main excel"))</f>
        <v>Unknown</v>
      </c>
      <c r="D98" s="5" t="str">
        <f ca="1">INDIRECT(ADDRESS(MOD(ROW(D98)-2,'Formulas (don''t touch)'!$E$2)+2,4,,,"Main excel"))</f>
        <v>Lungs</v>
      </c>
      <c r="E98" s="12" t="str">
        <f ca="1">INDIRECT(ADDRESS(1,FLOOR(((ROW(E98)-2)/'Formulas (don''t touch)'!$G$2),1)+6,,,"Main excel"))</f>
        <v>Penicillin</v>
      </c>
      <c r="F98" s="4">
        <f ca="1">INDIRECT(ADDRESS(MOD(ROW(F98)-2,'Formulas (don''t touch)'!$G$2)+2,FLOOR((ROW(F98)-2)/'Formulas (don''t touch)'!$G$2,1)+6,,,"Main excel"))</f>
        <v>0</v>
      </c>
      <c r="G98" s="11" t="str">
        <f ca="1">INDIRECT(ADDRESS(MOD(ROW(G98)-2,'Formulas (don''t touch)'!$G$2)+2,5,,,"Main excel"))</f>
        <v>Les pneumopathies à S.aureus sont rarissimes chez l'immuno compétent mais surinfectnt souvent les grippes</v>
      </c>
    </row>
    <row r="99" spans="1:7" x14ac:dyDescent="0.25">
      <c r="A99" s="5" t="str">
        <f ca="1">INDIRECT(ADDRESS(MOD(FLOOR((ROW(A99)-1)/'Formulas (don''t touch)'!$A$2,1),'Formulas (don''t touch)'!$F$2)*'Formulas (don''t touch)'!$A$2+2,1,,,"Main excel"))</f>
        <v>Immuno-D</v>
      </c>
      <c r="B99" s="5" t="str">
        <f ca="1">INDIRECT(ADDRESS(MOD(FLOOR((ROW(B99)-1)/('Formulas (don''t touch)'!$D$2*'Formulas (don''t touch)'!$E$2),1)*('Formulas (don''t touch)'!$D$2*'Formulas (don''t touch)'!$E$2)+2,('Formulas (don''t touch)'!$A$2)),2,,,"Main excel"))</f>
        <v>Escherischia coli</v>
      </c>
      <c r="C99" s="5" t="str">
        <f ca="1">INDIRECT(ADDRESS(MOD(ROW(C99)-MOD((ROW(C99)-2),'Formulas (don''t touch)'!$E$2),'Formulas (don''t touch)'!$G$2),3,,,"Main excel"))</f>
        <v>Unknown</v>
      </c>
      <c r="D99" s="5" t="str">
        <f ca="1">INDIRECT(ADDRESS(MOD(ROW(D99)-2,'Formulas (don''t touch)'!$E$2)+2,4,,,"Main excel"))</f>
        <v>Skin</v>
      </c>
      <c r="E99" s="12" t="str">
        <f ca="1">INDIRECT(ADDRESS(1,FLOOR(((ROW(E99)-2)/'Formulas (don''t touch)'!$G$2),1)+6,,,"Main excel"))</f>
        <v>Penicillin</v>
      </c>
      <c r="F99" s="4">
        <f ca="1">INDIRECT(ADDRESS(MOD(ROW(F99)-2,'Formulas (don''t touch)'!$G$2)+2,FLOOR((ROW(F99)-2)/'Formulas (don''t touch)'!$G$2,1)+6,,,"Main excel"))</f>
        <v>0</v>
      </c>
      <c r="G99" s="11" t="str">
        <f ca="1">INDIRECT(ADDRESS(MOD(ROW(G99)-2,'Formulas (don''t touch)'!$G$2)+2,5,,,"Main excel"))</f>
        <v>l'erysipèle est la PFLA de la peau</v>
      </c>
    </row>
    <row r="100" spans="1:7" x14ac:dyDescent="0.25">
      <c r="A100" s="5" t="str">
        <f ca="1">INDIRECT(ADDRESS(MOD(FLOOR((ROW(A100)-1)/'Formulas (don''t touch)'!$A$2,1),'Formulas (don''t touch)'!$F$2)*'Formulas (don''t touch)'!$A$2+2,1,,,"Main excel"))</f>
        <v>Immuno-D</v>
      </c>
      <c r="B100" s="5" t="str">
        <f ca="1">INDIRECT(ADDRESS(MOD(FLOOR((ROW(B100)-1)/('Formulas (don''t touch)'!$D$2*'Formulas (don''t touch)'!$E$2),1)*('Formulas (don''t touch)'!$D$2*'Formulas (don''t touch)'!$E$2)+2,('Formulas (don''t touch)'!$A$2)),2,,,"Main excel"))</f>
        <v>Escherischia coli</v>
      </c>
      <c r="C100" s="5" t="str">
        <f ca="1">INDIRECT(ADDRESS(MOD(ROW(C100)-MOD((ROW(C100)-2),'Formulas (don''t touch)'!$E$2),'Formulas (don''t touch)'!$G$2),3,,,"Main excel"))</f>
        <v>Unknown</v>
      </c>
      <c r="D100" s="5" t="str">
        <f ca="1">INDIRECT(ADDRESS(MOD(ROW(D100)-2,'Formulas (don''t touch)'!$E$2)+2,4,,,"Main excel"))</f>
        <v>Urine</v>
      </c>
      <c r="E100" s="12" t="str">
        <f ca="1">INDIRECT(ADDRESS(1,FLOOR(((ROW(E100)-2)/'Formulas (don''t touch)'!$G$2),1)+6,,,"Main excel"))</f>
        <v>Penicillin</v>
      </c>
      <c r="F100" s="4">
        <f ca="1">INDIRECT(ADDRESS(MOD(ROW(F100)-2,'Formulas (don''t touch)'!$G$2)+2,FLOOR((ROW(F100)-2)/'Formulas (don''t touch)'!$G$2,1)+6,,,"Main excel"))</f>
        <v>0</v>
      </c>
      <c r="G100" s="11" t="str">
        <f ca="1">INDIRECT(ADDRESS(MOD(ROW(G100)-2,'Formulas (don''t touch)'!$G$2)+2,5,,,"Main excel"))</f>
        <v>une bactériémie ne change pas la durée de traitement</v>
      </c>
    </row>
    <row r="101" spans="1:7" x14ac:dyDescent="0.25">
      <c r="A101" s="5" t="str">
        <f ca="1">INDIRECT(ADDRESS(MOD(FLOOR((ROW(A101)-1)/'Formulas (don''t touch)'!$A$2,1),'Formulas (don''t touch)'!$F$2)*'Formulas (don''t touch)'!$A$2+2,1,,,"Main excel"))</f>
        <v>Immuno-D</v>
      </c>
      <c r="B101" s="5" t="str">
        <f ca="1">INDIRECT(ADDRESS(MOD(FLOOR((ROW(B101)-1)/('Formulas (don''t touch)'!$D$2*'Formulas (don''t touch)'!$E$2),1)*('Formulas (don''t touch)'!$D$2*'Formulas (don''t touch)'!$E$2)+2,('Formulas (don''t touch)'!$A$2)),2,,,"Main excel"))</f>
        <v>Escherischia coli</v>
      </c>
      <c r="C101" s="5" t="str">
        <f ca="1">INDIRECT(ADDRESS(MOD(ROW(C101)-MOD((ROW(C101)-2),'Formulas (don''t touch)'!$E$2),'Formulas (don''t touch)'!$G$2),3,,,"Main excel"))</f>
        <v>Unknown</v>
      </c>
      <c r="D101" s="5" t="str">
        <f ca="1">INDIRECT(ADDRESS(MOD(ROW(D101)-2,'Formulas (don''t touch)'!$E$2)+2,4,,,"Main excel"))</f>
        <v>Bones</v>
      </c>
      <c r="E101" s="12" t="str">
        <f ca="1">INDIRECT(ADDRESS(1,FLOOR(((ROW(E101)-2)/'Formulas (don''t touch)'!$G$2),1)+6,,,"Main excel"))</f>
        <v>Penicillin</v>
      </c>
      <c r="F101" s="4">
        <f ca="1">INDIRECT(ADDRESS(MOD(ROW(F101)-2,'Formulas (don''t touch)'!$G$2)+2,FLOOR((ROW(F101)-2)/'Formulas (don''t touch)'!$G$2,1)+6,,,"Main excel"))</f>
        <v>0</v>
      </c>
      <c r="G101" s="11" t="str">
        <f ca="1">INDIRECT(ADDRESS(MOD(ROW(G101)-2,'Formulas (don''t touch)'!$G$2)+2,5,,,"Main excel"))</f>
        <v>Il faut documenter au maximum une infection osseuse</v>
      </c>
    </row>
    <row r="102" spans="1:7" x14ac:dyDescent="0.25">
      <c r="A102" s="5" t="str">
        <f ca="1">INDIRECT(ADDRESS(MOD(FLOOR((ROW(A102)-1)/'Formulas (don''t touch)'!$A$2,1),'Formulas (don''t touch)'!$F$2)*'Formulas (don''t touch)'!$A$2+2,1,,,"Main excel"))</f>
        <v>Immuno-D</v>
      </c>
      <c r="B102" s="5" t="str">
        <f ca="1">INDIRECT(ADDRESS(MOD(FLOOR((ROW(B102)-1)/('Formulas (don''t touch)'!$D$2*'Formulas (don''t touch)'!$E$2),1)*('Formulas (don''t touch)'!$D$2*'Formulas (don''t touch)'!$E$2)+2,('Formulas (don''t touch)'!$A$2)),2,,,"Main excel"))</f>
        <v>Escherischia coli</v>
      </c>
      <c r="C102" s="5" t="str">
        <f ca="1">INDIRECT(ADDRESS(MOD(ROW(C102)-MOD((ROW(C102)-2),'Formulas (don''t touch)'!$E$2),'Formulas (don''t touch)'!$G$2),3,,,"Main excel"))</f>
        <v>Sauvage</v>
      </c>
      <c r="D102" s="5" t="str">
        <f ca="1">INDIRECT(ADDRESS(MOD(ROW(D102)-2,'Formulas (don''t touch)'!$E$2)+2,4,,,"Main excel"))</f>
        <v>Lungs</v>
      </c>
      <c r="E102" s="12" t="str">
        <f ca="1">INDIRECT(ADDRESS(1,FLOOR(((ROW(E102)-2)/'Formulas (don''t touch)'!$G$2),1)+6,,,"Main excel"))</f>
        <v>Penicillin</v>
      </c>
      <c r="F102" s="4">
        <f ca="1">INDIRECT(ADDRESS(MOD(ROW(F102)-2,'Formulas (don''t touch)'!$G$2)+2,FLOOR((ROW(F102)-2)/'Formulas (don''t touch)'!$G$2,1)+6,,,"Main excel"))</f>
        <v>1</v>
      </c>
      <c r="G102" s="11" t="str">
        <f ca="1">INDIRECT(ADDRESS(MOD(ROW(G102)-2,'Formulas (don''t touch)'!$G$2)+2,5,,,"Main excel"))</f>
        <v>Les pneumopathies à S.aureus sont rarissimes chez l'immuno compétent mais surinfectnt souvent les grippes</v>
      </c>
    </row>
    <row r="103" spans="1:7" x14ac:dyDescent="0.25">
      <c r="A103" s="5" t="str">
        <f ca="1">INDIRECT(ADDRESS(MOD(FLOOR((ROW(A103)-1)/'Formulas (don''t touch)'!$A$2,1),'Formulas (don''t touch)'!$F$2)*'Formulas (don''t touch)'!$A$2+2,1,,,"Main excel"))</f>
        <v>Immuno-D</v>
      </c>
      <c r="B103" s="5" t="str">
        <f ca="1">INDIRECT(ADDRESS(MOD(FLOOR((ROW(B103)-1)/('Formulas (don''t touch)'!$D$2*'Formulas (don''t touch)'!$E$2),1)*('Formulas (don''t touch)'!$D$2*'Formulas (don''t touch)'!$E$2)+2,('Formulas (don''t touch)'!$A$2)),2,,,"Main excel"))</f>
        <v>Escherischia coli</v>
      </c>
      <c r="C103" s="5" t="str">
        <f ca="1">INDIRECT(ADDRESS(MOD(ROW(C103)-MOD((ROW(C103)-2),'Formulas (don''t touch)'!$E$2),'Formulas (don''t touch)'!$G$2),3,,,"Main excel"))</f>
        <v>Sauvage</v>
      </c>
      <c r="D103" s="5" t="str">
        <f ca="1">INDIRECT(ADDRESS(MOD(ROW(D103)-2,'Formulas (don''t touch)'!$E$2)+2,4,,,"Main excel"))</f>
        <v>Skin</v>
      </c>
      <c r="E103" s="12" t="str">
        <f ca="1">INDIRECT(ADDRESS(1,FLOOR(((ROW(E103)-2)/'Formulas (don''t touch)'!$G$2),1)+6,,,"Main excel"))</f>
        <v>Penicillin</v>
      </c>
      <c r="F103" s="4">
        <f ca="1">INDIRECT(ADDRESS(MOD(ROW(F103)-2,'Formulas (don''t touch)'!$G$2)+2,FLOOR((ROW(F103)-2)/'Formulas (don''t touch)'!$G$2,1)+6,,,"Main excel"))</f>
        <v>1</v>
      </c>
      <c r="G103" s="11" t="str">
        <f ca="1">INDIRECT(ADDRESS(MOD(ROW(G103)-2,'Formulas (don''t touch)'!$G$2)+2,5,,,"Main excel"))</f>
        <v>l'erysipèle est la PFLA de la peau</v>
      </c>
    </row>
    <row r="104" spans="1:7" x14ac:dyDescent="0.25">
      <c r="A104" s="5" t="str">
        <f ca="1">INDIRECT(ADDRESS(MOD(FLOOR((ROW(A104)-1)/'Formulas (don''t touch)'!$A$2,1),'Formulas (don''t touch)'!$F$2)*'Formulas (don''t touch)'!$A$2+2,1,,,"Main excel"))</f>
        <v>Immuno-D</v>
      </c>
      <c r="B104" s="5" t="str">
        <f ca="1">INDIRECT(ADDRESS(MOD(FLOOR((ROW(B104)-1)/('Formulas (don''t touch)'!$D$2*'Formulas (don''t touch)'!$E$2),1)*('Formulas (don''t touch)'!$D$2*'Formulas (don''t touch)'!$E$2)+2,('Formulas (don''t touch)'!$A$2)),2,,,"Main excel"))</f>
        <v>Escherischia coli</v>
      </c>
      <c r="C104" s="5" t="str">
        <f ca="1">INDIRECT(ADDRESS(MOD(ROW(C104)-MOD((ROW(C104)-2),'Formulas (don''t touch)'!$E$2),'Formulas (don''t touch)'!$G$2),3,,,"Main excel"))</f>
        <v>Sauvage</v>
      </c>
      <c r="D104" s="5" t="str">
        <f ca="1">INDIRECT(ADDRESS(MOD(ROW(D104)-2,'Formulas (don''t touch)'!$E$2)+2,4,,,"Main excel"))</f>
        <v>Urine</v>
      </c>
      <c r="E104" s="12" t="str">
        <f ca="1">INDIRECT(ADDRESS(1,FLOOR(((ROW(E104)-2)/'Formulas (don''t touch)'!$G$2),1)+6,,,"Main excel"))</f>
        <v>Penicillin</v>
      </c>
      <c r="F104" s="4">
        <f ca="1">INDIRECT(ADDRESS(MOD(ROW(F104)-2,'Formulas (don''t touch)'!$G$2)+2,FLOOR((ROW(F104)-2)/'Formulas (don''t touch)'!$G$2,1)+6,,,"Main excel"))</f>
        <v>1</v>
      </c>
      <c r="G104" s="11" t="str">
        <f ca="1">INDIRECT(ADDRESS(MOD(ROW(G104)-2,'Formulas (don''t touch)'!$G$2)+2,5,,,"Main excel"))</f>
        <v>une bactériémie ne change pas la durée de traitement</v>
      </c>
    </row>
    <row r="105" spans="1:7" x14ac:dyDescent="0.25">
      <c r="A105" s="5" t="str">
        <f ca="1">INDIRECT(ADDRESS(MOD(FLOOR((ROW(A105)-1)/'Formulas (don''t touch)'!$A$2,1),'Formulas (don''t touch)'!$F$2)*'Formulas (don''t touch)'!$A$2+2,1,,,"Main excel"))</f>
        <v>Immuno-D</v>
      </c>
      <c r="B105" s="5" t="str">
        <f ca="1">INDIRECT(ADDRESS(MOD(FLOOR((ROW(B105)-1)/('Formulas (don''t touch)'!$D$2*'Formulas (don''t touch)'!$E$2),1)*('Formulas (don''t touch)'!$D$2*'Formulas (don''t touch)'!$E$2)+2,('Formulas (don''t touch)'!$A$2)),2,,,"Main excel"))</f>
        <v>Escherischia coli</v>
      </c>
      <c r="C105" s="5" t="str">
        <f ca="1">INDIRECT(ADDRESS(MOD(ROW(C105)-MOD((ROW(C105)-2),'Formulas (don''t touch)'!$E$2),'Formulas (don''t touch)'!$G$2),3,,,"Main excel"))</f>
        <v>Sauvage</v>
      </c>
      <c r="D105" s="5" t="str">
        <f ca="1">INDIRECT(ADDRESS(MOD(ROW(D105)-2,'Formulas (don''t touch)'!$E$2)+2,4,,,"Main excel"))</f>
        <v>Bones</v>
      </c>
      <c r="E105" s="12" t="str">
        <f ca="1">INDIRECT(ADDRESS(1,FLOOR(((ROW(E105)-2)/'Formulas (don''t touch)'!$G$2),1)+6,,,"Main excel"))</f>
        <v>Penicillin</v>
      </c>
      <c r="F105" s="4">
        <f ca="1">INDIRECT(ADDRESS(MOD(ROW(F105)-2,'Formulas (don''t touch)'!$G$2)+2,FLOOR((ROW(F105)-2)/'Formulas (don''t touch)'!$G$2,1)+6,,,"Main excel"))</f>
        <v>2</v>
      </c>
      <c r="G105" s="11" t="str">
        <f ca="1">INDIRECT(ADDRESS(MOD(ROW(G105)-2,'Formulas (don''t touch)'!$G$2)+2,5,,,"Main excel"))</f>
        <v>Il faut documenter au maximum une infection osseuse</v>
      </c>
    </row>
    <row r="106" spans="1:7" x14ac:dyDescent="0.25">
      <c r="A106" s="5" t="str">
        <f ca="1">INDIRECT(ADDRESS(MOD(FLOOR((ROW(A106)-1)/'Formulas (don''t touch)'!$A$2,1),'Formulas (don''t touch)'!$F$2)*'Formulas (don''t touch)'!$A$2+2,1,,,"Main excel"))</f>
        <v>Immuno-D</v>
      </c>
      <c r="B106" s="5" t="str">
        <f ca="1">INDIRECT(ADDRESS(MOD(FLOOR((ROW(B106)-1)/('Formulas (don''t touch)'!$D$2*'Formulas (don''t touch)'!$E$2),1)*('Formulas (don''t touch)'!$D$2*'Formulas (don''t touch)'!$E$2)+2,('Formulas (don''t touch)'!$A$2)),2,,,"Main excel"))</f>
        <v>Escherischia coli</v>
      </c>
      <c r="C106" s="5" t="str">
        <f ca="1">INDIRECT(ADDRESS(MOD(ROW(C106)-MOD((ROW(C106)-2),'Formulas (don''t touch)'!$E$2),'Formulas (don''t touch)'!$G$2),3,,,"Main excel"))</f>
        <v>Pénicillinase de bas niveau</v>
      </c>
      <c r="D106" s="5" t="str">
        <f ca="1">INDIRECT(ADDRESS(MOD(ROW(D106)-2,'Formulas (don''t touch)'!$E$2)+2,4,,,"Main excel"))</f>
        <v>Lungs</v>
      </c>
      <c r="E106" s="12" t="str">
        <f ca="1">INDIRECT(ADDRESS(1,FLOOR(((ROW(E106)-2)/'Formulas (don''t touch)'!$G$2),1)+6,,,"Main excel"))</f>
        <v>Penicillin</v>
      </c>
      <c r="F106" s="4">
        <f ca="1">INDIRECT(ADDRESS(MOD(ROW(F106)-2,'Formulas (don''t touch)'!$G$2)+2,FLOOR((ROW(F106)-2)/'Formulas (don''t touch)'!$G$2,1)+6,,,"Main excel"))</f>
        <v>0</v>
      </c>
      <c r="G106" s="11" t="str">
        <f ca="1">INDIRECT(ADDRESS(MOD(ROW(G106)-2,'Formulas (don''t touch)'!$G$2)+2,5,,,"Main excel"))</f>
        <v>Les pneumopathies à S.aureus sont rarissimes chez l'immuno compétent mais surinfectnt souvent les grippes</v>
      </c>
    </row>
    <row r="107" spans="1:7" x14ac:dyDescent="0.25">
      <c r="A107" s="5" t="str">
        <f ca="1">INDIRECT(ADDRESS(MOD(FLOOR((ROW(A107)-1)/'Formulas (don''t touch)'!$A$2,1),'Formulas (don''t touch)'!$F$2)*'Formulas (don''t touch)'!$A$2+2,1,,,"Main excel"))</f>
        <v>Immuno-D</v>
      </c>
      <c r="B107" s="5" t="str">
        <f ca="1">INDIRECT(ADDRESS(MOD(FLOOR((ROW(B107)-1)/('Formulas (don''t touch)'!$D$2*'Formulas (don''t touch)'!$E$2),1)*('Formulas (don''t touch)'!$D$2*'Formulas (don''t touch)'!$E$2)+2,('Formulas (don''t touch)'!$A$2)),2,,,"Main excel"))</f>
        <v>Escherischia coli</v>
      </c>
      <c r="C107" s="5" t="str">
        <f ca="1">INDIRECT(ADDRESS(MOD(ROW(C107)-MOD((ROW(C107)-2),'Formulas (don''t touch)'!$E$2),'Formulas (don''t touch)'!$G$2),3,,,"Main excel"))</f>
        <v>Pénicillinase de bas niveau</v>
      </c>
      <c r="D107" s="5" t="str">
        <f ca="1">INDIRECT(ADDRESS(MOD(ROW(D107)-2,'Formulas (don''t touch)'!$E$2)+2,4,,,"Main excel"))</f>
        <v>Skin</v>
      </c>
      <c r="E107" s="12" t="str">
        <f ca="1">INDIRECT(ADDRESS(1,FLOOR(((ROW(E107)-2)/'Formulas (don''t touch)'!$G$2),1)+6,,,"Main excel"))</f>
        <v>Penicillin</v>
      </c>
      <c r="F107" s="4">
        <f ca="1">INDIRECT(ADDRESS(MOD(ROW(F107)-2,'Formulas (don''t touch)'!$G$2)+2,FLOOR((ROW(F107)-2)/'Formulas (don''t touch)'!$G$2,1)+6,,,"Main excel"))</f>
        <v>0</v>
      </c>
      <c r="G107" s="11" t="str">
        <f ca="1">INDIRECT(ADDRESS(MOD(ROW(G107)-2,'Formulas (don''t touch)'!$G$2)+2,5,,,"Main excel"))</f>
        <v>l'erysipèle est la PFLA de la peau</v>
      </c>
    </row>
    <row r="108" spans="1:7" x14ac:dyDescent="0.25">
      <c r="A108" s="5" t="str">
        <f ca="1">INDIRECT(ADDRESS(MOD(FLOOR((ROW(A108)-1)/'Formulas (don''t touch)'!$A$2,1),'Formulas (don''t touch)'!$F$2)*'Formulas (don''t touch)'!$A$2+2,1,,,"Main excel"))</f>
        <v>Immuno-D</v>
      </c>
      <c r="B108" s="5" t="str">
        <f ca="1">INDIRECT(ADDRESS(MOD(FLOOR((ROW(B108)-1)/('Formulas (don''t touch)'!$D$2*'Formulas (don''t touch)'!$E$2),1)*('Formulas (don''t touch)'!$D$2*'Formulas (don''t touch)'!$E$2)+2,('Formulas (don''t touch)'!$A$2)),2,,,"Main excel"))</f>
        <v>Escherischia coli</v>
      </c>
      <c r="C108" s="5" t="str">
        <f ca="1">INDIRECT(ADDRESS(MOD(ROW(C108)-MOD((ROW(C108)-2),'Formulas (don''t touch)'!$E$2),'Formulas (don''t touch)'!$G$2),3,,,"Main excel"))</f>
        <v>Pénicillinase de bas niveau</v>
      </c>
      <c r="D108" s="5" t="str">
        <f ca="1">INDIRECT(ADDRESS(MOD(ROW(D108)-2,'Formulas (don''t touch)'!$E$2)+2,4,,,"Main excel"))</f>
        <v>Urine</v>
      </c>
      <c r="E108" s="12" t="str">
        <f ca="1">INDIRECT(ADDRESS(1,FLOOR(((ROW(E108)-2)/'Formulas (don''t touch)'!$G$2),1)+6,,,"Main excel"))</f>
        <v>Penicillin</v>
      </c>
      <c r="F108" s="4">
        <f ca="1">INDIRECT(ADDRESS(MOD(ROW(F108)-2,'Formulas (don''t touch)'!$G$2)+2,FLOOR((ROW(F108)-2)/'Formulas (don''t touch)'!$G$2,1)+6,,,"Main excel"))</f>
        <v>0</v>
      </c>
      <c r="G108" s="11" t="str">
        <f ca="1">INDIRECT(ADDRESS(MOD(ROW(G108)-2,'Formulas (don''t touch)'!$G$2)+2,5,,,"Main excel"))</f>
        <v>une bactériémie ne change pas la durée de traitement</v>
      </c>
    </row>
    <row r="109" spans="1:7" x14ac:dyDescent="0.25">
      <c r="A109" s="5" t="str">
        <f ca="1">INDIRECT(ADDRESS(MOD(FLOOR((ROW(A109)-1)/'Formulas (don''t touch)'!$A$2,1),'Formulas (don''t touch)'!$F$2)*'Formulas (don''t touch)'!$A$2+2,1,,,"Main excel"))</f>
        <v>Immuno-D</v>
      </c>
      <c r="B109" s="5" t="str">
        <f ca="1">INDIRECT(ADDRESS(MOD(FLOOR((ROW(B109)-1)/('Formulas (don''t touch)'!$D$2*'Formulas (don''t touch)'!$E$2),1)*('Formulas (don''t touch)'!$D$2*'Formulas (don''t touch)'!$E$2)+2,('Formulas (don''t touch)'!$A$2)),2,,,"Main excel"))</f>
        <v>Escherischia coli</v>
      </c>
      <c r="C109" s="5" t="str">
        <f ca="1">INDIRECT(ADDRESS(MOD(ROW(C109)-MOD((ROW(C109)-2),'Formulas (don''t touch)'!$E$2),'Formulas (don''t touch)'!$G$2),3,,,"Main excel"))</f>
        <v>Pénicillinase de bas niveau</v>
      </c>
      <c r="D109" s="5" t="str">
        <f ca="1">INDIRECT(ADDRESS(MOD(ROW(D109)-2,'Formulas (don''t touch)'!$E$2)+2,4,,,"Main excel"))</f>
        <v>Bones</v>
      </c>
      <c r="E109" s="12" t="str">
        <f ca="1">INDIRECT(ADDRESS(1,FLOOR(((ROW(E109)-2)/'Formulas (don''t touch)'!$G$2),1)+6,,,"Main excel"))</f>
        <v>Penicillin</v>
      </c>
      <c r="F109" s="4">
        <f ca="1">INDIRECT(ADDRESS(MOD(ROW(F109)-2,'Formulas (don''t touch)'!$G$2)+2,FLOOR((ROW(F109)-2)/'Formulas (don''t touch)'!$G$2,1)+6,,,"Main excel"))</f>
        <v>0</v>
      </c>
      <c r="G109" s="11" t="str">
        <f ca="1">INDIRECT(ADDRESS(MOD(ROW(G109)-2,'Formulas (don''t touch)'!$G$2)+2,5,,,"Main excel"))</f>
        <v>Il faut documenter au maximum une infection osseuse</v>
      </c>
    </row>
    <row r="110" spans="1:7" x14ac:dyDescent="0.25">
      <c r="A110" s="5" t="str">
        <f ca="1">INDIRECT(ADDRESS(MOD(FLOOR((ROW(A110)-1)/'Formulas (don''t touch)'!$A$2,1),'Formulas (don''t touch)'!$F$2)*'Formulas (don''t touch)'!$A$2+2,1,,,"Main excel"))</f>
        <v>Immuno-D</v>
      </c>
      <c r="B110" s="5" t="str">
        <f ca="1">INDIRECT(ADDRESS(MOD(FLOOR((ROW(B110)-1)/('Formulas (don''t touch)'!$D$2*'Formulas (don''t touch)'!$E$2),1)*('Formulas (don''t touch)'!$D$2*'Formulas (don''t touch)'!$E$2)+2,('Formulas (don''t touch)'!$A$2)),2,,,"Main excel"))</f>
        <v>Escherischia coli</v>
      </c>
      <c r="C110" s="5" t="str">
        <f ca="1">INDIRECT(ADDRESS(MOD(ROW(C110)-MOD((ROW(C110)-2),'Formulas (don''t touch)'!$E$2),'Formulas (don''t touch)'!$G$2),3,,,"Main excel"))</f>
        <v>BLSE</v>
      </c>
      <c r="D110" s="5" t="str">
        <f ca="1">INDIRECT(ADDRESS(MOD(ROW(D110)-2,'Formulas (don''t touch)'!$E$2)+2,4,,,"Main excel"))</f>
        <v>Lungs</v>
      </c>
      <c r="E110" s="12" t="str">
        <f ca="1">INDIRECT(ADDRESS(1,FLOOR(((ROW(E110)-2)/'Formulas (don''t touch)'!$G$2),1)+6,,,"Main excel"))</f>
        <v>Penicillin</v>
      </c>
      <c r="F110" s="4">
        <f ca="1">INDIRECT(ADDRESS(MOD(ROW(F110)-2,'Formulas (don''t touch)'!$G$2)+2,FLOOR((ROW(F110)-2)/'Formulas (don''t touch)'!$G$2,1)+6,,,"Main excel"))</f>
        <v>0</v>
      </c>
      <c r="G110" s="11" t="str">
        <f ca="1">INDIRECT(ADDRESS(MOD(ROW(G110)-2,'Formulas (don''t touch)'!$G$2)+2,5,,,"Main excel"))</f>
        <v>Les pneumopathies à S.aureus sont rarissimes chez l'immuno compétent mais surinfectnt souvent les grippes</v>
      </c>
    </row>
    <row r="111" spans="1:7" x14ac:dyDescent="0.25">
      <c r="A111" s="5" t="str">
        <f ca="1">INDIRECT(ADDRESS(MOD(FLOOR((ROW(A111)-1)/'Formulas (don''t touch)'!$A$2,1),'Formulas (don''t touch)'!$F$2)*'Formulas (don''t touch)'!$A$2+2,1,,,"Main excel"))</f>
        <v>Immuno-D</v>
      </c>
      <c r="B111" s="5" t="str">
        <f ca="1">INDIRECT(ADDRESS(MOD(FLOOR((ROW(B111)-1)/('Formulas (don''t touch)'!$D$2*'Formulas (don''t touch)'!$E$2),1)*('Formulas (don''t touch)'!$D$2*'Formulas (don''t touch)'!$E$2)+2,('Formulas (don''t touch)'!$A$2)),2,,,"Main excel"))</f>
        <v>Escherischia coli</v>
      </c>
      <c r="C111" s="5" t="str">
        <f ca="1">INDIRECT(ADDRESS(MOD(ROW(C111)-MOD((ROW(C111)-2),'Formulas (don''t touch)'!$E$2),'Formulas (don''t touch)'!$G$2),3,,,"Main excel"))</f>
        <v>BLSE</v>
      </c>
      <c r="D111" s="5" t="str">
        <f ca="1">INDIRECT(ADDRESS(MOD(ROW(D111)-2,'Formulas (don''t touch)'!$E$2)+2,4,,,"Main excel"))</f>
        <v>Skin</v>
      </c>
      <c r="E111" s="12" t="str">
        <f ca="1">INDIRECT(ADDRESS(1,FLOOR(((ROW(E111)-2)/'Formulas (don''t touch)'!$G$2),1)+6,,,"Main excel"))</f>
        <v>Penicillin</v>
      </c>
      <c r="F111" s="4">
        <f ca="1">INDIRECT(ADDRESS(MOD(ROW(F111)-2,'Formulas (don''t touch)'!$G$2)+2,FLOOR((ROW(F111)-2)/'Formulas (don''t touch)'!$G$2,1)+6,,,"Main excel"))</f>
        <v>0</v>
      </c>
      <c r="G111" s="11" t="str">
        <f ca="1">INDIRECT(ADDRESS(MOD(ROW(G111)-2,'Formulas (don''t touch)'!$G$2)+2,5,,,"Main excel"))</f>
        <v>l'erysipèle est la PFLA de la peau</v>
      </c>
    </row>
    <row r="112" spans="1:7" x14ac:dyDescent="0.25">
      <c r="A112" s="5" t="str">
        <f ca="1">INDIRECT(ADDRESS(MOD(FLOOR((ROW(A112)-1)/'Formulas (don''t touch)'!$A$2,1),'Formulas (don''t touch)'!$F$2)*'Formulas (don''t touch)'!$A$2+2,1,,,"Main excel"))</f>
        <v>Immuno-D</v>
      </c>
      <c r="B112" s="5" t="str">
        <f ca="1">INDIRECT(ADDRESS(MOD(FLOOR((ROW(B112)-1)/('Formulas (don''t touch)'!$D$2*'Formulas (don''t touch)'!$E$2),1)*('Formulas (don''t touch)'!$D$2*'Formulas (don''t touch)'!$E$2)+2,('Formulas (don''t touch)'!$A$2)),2,,,"Main excel"))</f>
        <v>Escherischia coli</v>
      </c>
      <c r="C112" s="5" t="str">
        <f ca="1">INDIRECT(ADDRESS(MOD(ROW(C112)-MOD((ROW(C112)-2),'Formulas (don''t touch)'!$E$2),'Formulas (don''t touch)'!$G$2),3,,,"Main excel"))</f>
        <v>BLSE</v>
      </c>
      <c r="D112" s="5" t="str">
        <f ca="1">INDIRECT(ADDRESS(MOD(ROW(D112)-2,'Formulas (don''t touch)'!$E$2)+2,4,,,"Main excel"))</f>
        <v>Urine</v>
      </c>
      <c r="E112" s="12" t="str">
        <f ca="1">INDIRECT(ADDRESS(1,FLOOR(((ROW(E112)-2)/'Formulas (don''t touch)'!$G$2),1)+6,,,"Main excel"))</f>
        <v>Penicillin</v>
      </c>
      <c r="F112" s="4">
        <f ca="1">INDIRECT(ADDRESS(MOD(ROW(F112)-2,'Formulas (don''t touch)'!$G$2)+2,FLOOR((ROW(F112)-2)/'Formulas (don''t touch)'!$G$2,1)+6,,,"Main excel"))</f>
        <v>0</v>
      </c>
      <c r="G112" s="11" t="str">
        <f ca="1">INDIRECT(ADDRESS(MOD(ROW(G112)-2,'Formulas (don''t touch)'!$G$2)+2,5,,,"Main excel"))</f>
        <v>une bactériémie ne change pas la durée de traitement</v>
      </c>
    </row>
    <row r="113" spans="1:7" x14ac:dyDescent="0.25">
      <c r="A113" s="5" t="str">
        <f ca="1">INDIRECT(ADDRESS(MOD(FLOOR((ROW(A113)-1)/'Formulas (don''t touch)'!$A$2,1),'Formulas (don''t touch)'!$F$2)*'Formulas (don''t touch)'!$A$2+2,1,,,"Main excel"))</f>
        <v>Immuno-D</v>
      </c>
      <c r="B113" s="5" t="str">
        <f ca="1">INDIRECT(ADDRESS(MOD(FLOOR((ROW(B113)-1)/('Formulas (don''t touch)'!$D$2*'Formulas (don''t touch)'!$E$2),1)*('Formulas (don''t touch)'!$D$2*'Formulas (don''t touch)'!$E$2)+2,('Formulas (don''t touch)'!$A$2)),2,,,"Main excel"))</f>
        <v>Escherischia coli</v>
      </c>
      <c r="C113" s="5" t="str">
        <f ca="1">INDIRECT(ADDRESS(MOD(ROW(C113)-MOD((ROW(C113)-2),'Formulas (don''t touch)'!$E$2),'Formulas (don''t touch)'!$G$2),3,,,"Main excel"))</f>
        <v>BLSE</v>
      </c>
      <c r="D113" s="5" t="str">
        <f ca="1">INDIRECT(ADDRESS(MOD(ROW(D113)-2,'Formulas (don''t touch)'!$E$2)+2,4,,,"Main excel"))</f>
        <v>Bones</v>
      </c>
      <c r="E113" s="12" t="str">
        <f ca="1">INDIRECT(ADDRESS(1,FLOOR(((ROW(E113)-2)/'Formulas (don''t touch)'!$G$2),1)+6,,,"Main excel"))</f>
        <v>Penicillin</v>
      </c>
      <c r="F113" s="4">
        <f ca="1">INDIRECT(ADDRESS(MOD(ROW(F113)-2,'Formulas (don''t touch)'!$G$2)+2,FLOOR((ROW(F113)-2)/'Formulas (don''t touch)'!$G$2,1)+6,,,"Main excel"))</f>
        <v>0</v>
      </c>
      <c r="G113" s="11" t="str">
        <f ca="1">INDIRECT(ADDRESS(MOD(ROW(G113)-2,'Formulas (don''t touch)'!$G$2)+2,5,,,"Main excel"))</f>
        <v>Il faut documenter au maximum une infection osseuse</v>
      </c>
    </row>
    <row r="114" spans="1:7" x14ac:dyDescent="0.25">
      <c r="A114" s="5" t="str">
        <f ca="1">INDIRECT(ADDRESS(MOD(FLOOR((ROW(A114)-1)/'Formulas (don''t touch)'!$A$2,1),'Formulas (don''t touch)'!$F$2)*'Formulas (don''t touch)'!$A$2+2,1,,,"Main excel"))</f>
        <v>Immuno-D</v>
      </c>
      <c r="B114" s="5" t="str">
        <f ca="1">INDIRECT(ADDRESS(MOD(FLOOR((ROW(B114)-1)/('Formulas (don''t touch)'!$D$2*'Formulas (don''t touch)'!$E$2),1)*('Formulas (don''t touch)'!$D$2*'Formulas (don''t touch)'!$E$2)+2,('Formulas (don''t touch)'!$A$2)),2,,,"Main excel"))</f>
        <v>Staphylococcus Aureus</v>
      </c>
      <c r="C114" s="5" t="str">
        <f ca="1">INDIRECT(ADDRESS(MOD(ROW(C114)-MOD((ROW(C114)-2),'Formulas (don''t touch)'!$E$2),'Formulas (don''t touch)'!$G$2),3,,,"Main excel"))</f>
        <v>Unknown</v>
      </c>
      <c r="D114" s="5" t="str">
        <f ca="1">INDIRECT(ADDRESS(MOD(ROW(D114)-2,'Formulas (don''t touch)'!$E$2)+2,4,,,"Main excel"))</f>
        <v>Lungs</v>
      </c>
      <c r="E114" s="12" t="str">
        <f ca="1">INDIRECT(ADDRESS(1,FLOOR(((ROW(E114)-2)/'Formulas (don''t touch)'!$G$2),1)+6,,,"Main excel"))</f>
        <v>Penicillin</v>
      </c>
      <c r="F114" s="4">
        <f ca="1">INDIRECT(ADDRESS(MOD(ROW(F114)-2,'Formulas (don''t touch)'!$G$2)+2,FLOOR((ROW(F114)-2)/'Formulas (don''t touch)'!$G$2,1)+6,,,"Main excel"))</f>
        <v>0</v>
      </c>
      <c r="G114" s="11" t="str">
        <f ca="1">INDIRECT(ADDRESS(MOD(ROW(G114)-2,'Formulas (don''t touch)'!$G$2)+2,5,,,"Main excel"))</f>
        <v>Les pneumopathies à S.aureus sont rarissimes chez l'immuno compétent mais surinfectnt souvent les grippes</v>
      </c>
    </row>
    <row r="115" spans="1:7" x14ac:dyDescent="0.25">
      <c r="A115" s="5" t="str">
        <f ca="1">INDIRECT(ADDRESS(MOD(FLOOR((ROW(A115)-1)/'Formulas (don''t touch)'!$A$2,1),'Formulas (don''t touch)'!$F$2)*'Formulas (don''t touch)'!$A$2+2,1,,,"Main excel"))</f>
        <v>Immuno-D</v>
      </c>
      <c r="B115" s="5" t="str">
        <f ca="1">INDIRECT(ADDRESS(MOD(FLOOR((ROW(B115)-1)/('Formulas (don''t touch)'!$D$2*'Formulas (don''t touch)'!$E$2),1)*('Formulas (don''t touch)'!$D$2*'Formulas (don''t touch)'!$E$2)+2,('Formulas (don''t touch)'!$A$2)),2,,,"Main excel"))</f>
        <v>Staphylococcus Aureus</v>
      </c>
      <c r="C115" s="5" t="str">
        <f ca="1">INDIRECT(ADDRESS(MOD(ROW(C115)-MOD((ROW(C115)-2),'Formulas (don''t touch)'!$E$2),'Formulas (don''t touch)'!$G$2),3,,,"Main excel"))</f>
        <v>Unknown</v>
      </c>
      <c r="D115" s="5" t="str">
        <f ca="1">INDIRECT(ADDRESS(MOD(ROW(D115)-2,'Formulas (don''t touch)'!$E$2)+2,4,,,"Main excel"))</f>
        <v>Skin</v>
      </c>
      <c r="E115" s="12" t="str">
        <f ca="1">INDIRECT(ADDRESS(1,FLOOR(((ROW(E115)-2)/'Formulas (don''t touch)'!$G$2),1)+6,,,"Main excel"))</f>
        <v>Penicillin</v>
      </c>
      <c r="F115" s="4">
        <f ca="1">INDIRECT(ADDRESS(MOD(ROW(F115)-2,'Formulas (don''t touch)'!$G$2)+2,FLOOR((ROW(F115)-2)/'Formulas (don''t touch)'!$G$2,1)+6,,,"Main excel"))</f>
        <v>0</v>
      </c>
      <c r="G115" s="11" t="str">
        <f ca="1">INDIRECT(ADDRESS(MOD(ROW(G115)-2,'Formulas (don''t touch)'!$G$2)+2,5,,,"Main excel"))</f>
        <v>l'erysipèle est la PFLA de la peau</v>
      </c>
    </row>
    <row r="116" spans="1:7" x14ac:dyDescent="0.25">
      <c r="A116" s="5" t="str">
        <f ca="1">INDIRECT(ADDRESS(MOD(FLOOR((ROW(A116)-1)/'Formulas (don''t touch)'!$A$2,1),'Formulas (don''t touch)'!$F$2)*'Formulas (don''t touch)'!$A$2+2,1,,,"Main excel"))</f>
        <v>Immuno-D</v>
      </c>
      <c r="B116" s="5" t="str">
        <f ca="1">INDIRECT(ADDRESS(MOD(FLOOR((ROW(B116)-1)/('Formulas (don''t touch)'!$D$2*'Formulas (don''t touch)'!$E$2),1)*('Formulas (don''t touch)'!$D$2*'Formulas (don''t touch)'!$E$2)+2,('Formulas (don''t touch)'!$A$2)),2,,,"Main excel"))</f>
        <v>Staphylococcus Aureus</v>
      </c>
      <c r="C116" s="5" t="str">
        <f ca="1">INDIRECT(ADDRESS(MOD(ROW(C116)-MOD((ROW(C116)-2),'Formulas (don''t touch)'!$E$2),'Formulas (don''t touch)'!$G$2),3,,,"Main excel"))</f>
        <v>Unknown</v>
      </c>
      <c r="D116" s="5" t="str">
        <f ca="1">INDIRECT(ADDRESS(MOD(ROW(D116)-2,'Formulas (don''t touch)'!$E$2)+2,4,,,"Main excel"))</f>
        <v>Urine</v>
      </c>
      <c r="E116" s="12" t="str">
        <f ca="1">INDIRECT(ADDRESS(1,FLOOR(((ROW(E116)-2)/'Formulas (don''t touch)'!$G$2),1)+6,,,"Main excel"))</f>
        <v>Penicillin</v>
      </c>
      <c r="F116" s="4" t="str">
        <f ca="1">INDIRECT(ADDRESS(MOD(ROW(F116)-2,'Formulas (don''t touch)'!$G$2)+2,FLOOR((ROW(F116)-2)/'Formulas (don''t touch)'!$G$2,1)+6,,,"Main excel"))</f>
        <v>X</v>
      </c>
      <c r="G116" s="11" t="str">
        <f ca="1">INDIRECT(ADDRESS(MOD(ROW(G116)-2,'Formulas (don''t touch)'!$G$2)+2,5,,,"Main excel"))</f>
        <v>une bactériémie ne change pas la durée de traitement</v>
      </c>
    </row>
    <row r="117" spans="1:7" x14ac:dyDescent="0.25">
      <c r="A117" s="5" t="str">
        <f ca="1">INDIRECT(ADDRESS(MOD(FLOOR((ROW(A117)-1)/'Formulas (don''t touch)'!$A$2,1),'Formulas (don''t touch)'!$F$2)*'Formulas (don''t touch)'!$A$2+2,1,,,"Main excel"))</f>
        <v>Immuno-D</v>
      </c>
      <c r="B117" s="5" t="str">
        <f ca="1">INDIRECT(ADDRESS(MOD(FLOOR((ROW(B117)-1)/('Formulas (don''t touch)'!$D$2*'Formulas (don''t touch)'!$E$2),1)*('Formulas (don''t touch)'!$D$2*'Formulas (don''t touch)'!$E$2)+2,('Formulas (don''t touch)'!$A$2)),2,,,"Main excel"))</f>
        <v>Staphylococcus Aureus</v>
      </c>
      <c r="C117" s="5" t="str">
        <f ca="1">INDIRECT(ADDRESS(MOD(ROW(C117)-MOD((ROW(C117)-2),'Formulas (don''t touch)'!$E$2),'Formulas (don''t touch)'!$G$2),3,,,"Main excel"))</f>
        <v>Unknown</v>
      </c>
      <c r="D117" s="5" t="str">
        <f ca="1">INDIRECT(ADDRESS(MOD(ROW(D117)-2,'Formulas (don''t touch)'!$E$2)+2,4,,,"Main excel"))</f>
        <v>Bones</v>
      </c>
      <c r="E117" s="12" t="str">
        <f ca="1">INDIRECT(ADDRESS(1,FLOOR(((ROW(E117)-2)/'Formulas (don''t touch)'!$G$2),1)+6,,,"Main excel"))</f>
        <v>Penicillin</v>
      </c>
      <c r="F117" s="4">
        <f ca="1">INDIRECT(ADDRESS(MOD(ROW(F117)-2,'Formulas (don''t touch)'!$G$2)+2,FLOOR((ROW(F117)-2)/'Formulas (don''t touch)'!$G$2,1)+6,,,"Main excel"))</f>
        <v>0</v>
      </c>
      <c r="G117" s="11" t="str">
        <f ca="1">INDIRECT(ADDRESS(MOD(ROW(G117)-2,'Formulas (don''t touch)'!$G$2)+2,5,,,"Main excel"))</f>
        <v>Il faut documenter au maximum une infection osseuse</v>
      </c>
    </row>
    <row r="118" spans="1:7" x14ac:dyDescent="0.25">
      <c r="A118" s="5" t="str">
        <f ca="1">INDIRECT(ADDRESS(MOD(FLOOR((ROW(A118)-1)/'Formulas (don''t touch)'!$A$2,1),'Formulas (don''t touch)'!$F$2)*'Formulas (don''t touch)'!$A$2+2,1,,,"Main excel"))</f>
        <v>Immuno-D</v>
      </c>
      <c r="B118" s="5" t="str">
        <f ca="1">INDIRECT(ADDRESS(MOD(FLOOR((ROW(B118)-1)/('Formulas (don''t touch)'!$D$2*'Formulas (don''t touch)'!$E$2),1)*('Formulas (don''t touch)'!$D$2*'Formulas (don''t touch)'!$E$2)+2,('Formulas (don''t touch)'!$A$2)),2,,,"Main excel"))</f>
        <v>Staphylococcus Aureus</v>
      </c>
      <c r="C118" s="5" t="str">
        <f ca="1">INDIRECT(ADDRESS(MOD(ROW(C118)-MOD((ROW(C118)-2),'Formulas (don''t touch)'!$E$2),'Formulas (don''t touch)'!$G$2),3,,,"Main excel"))</f>
        <v>Sauvage</v>
      </c>
      <c r="D118" s="5" t="str">
        <f ca="1">INDIRECT(ADDRESS(MOD(ROW(D118)-2,'Formulas (don''t touch)'!$E$2)+2,4,,,"Main excel"))</f>
        <v>Lungs</v>
      </c>
      <c r="E118" s="12" t="str">
        <f ca="1">INDIRECT(ADDRESS(1,FLOOR(((ROW(E118)-2)/'Formulas (don''t touch)'!$G$2),1)+6,,,"Main excel"))</f>
        <v>Penicillin</v>
      </c>
      <c r="F118" s="4">
        <f ca="1">INDIRECT(ADDRESS(MOD(ROW(F118)-2,'Formulas (don''t touch)'!$G$2)+2,FLOOR((ROW(F118)-2)/'Formulas (don''t touch)'!$G$2,1)+6,,,"Main excel"))</f>
        <v>1</v>
      </c>
      <c r="G118" s="11" t="str">
        <f ca="1">INDIRECT(ADDRESS(MOD(ROW(G118)-2,'Formulas (don''t touch)'!$G$2)+2,5,,,"Main excel"))</f>
        <v>Les pneumopathies à S.aureus sont rarissimes chez l'immuno compétent mais surinfectnt souvent les grippes</v>
      </c>
    </row>
    <row r="119" spans="1:7" x14ac:dyDescent="0.25">
      <c r="A119" s="5" t="str">
        <f ca="1">INDIRECT(ADDRESS(MOD(FLOOR((ROW(A119)-1)/'Formulas (don''t touch)'!$A$2,1),'Formulas (don''t touch)'!$F$2)*'Formulas (don''t touch)'!$A$2+2,1,,,"Main excel"))</f>
        <v>Immuno-D</v>
      </c>
      <c r="B119" s="5" t="str">
        <f ca="1">INDIRECT(ADDRESS(MOD(FLOOR((ROW(B119)-1)/('Formulas (don''t touch)'!$D$2*'Formulas (don''t touch)'!$E$2),1)*('Formulas (don''t touch)'!$D$2*'Formulas (don''t touch)'!$E$2)+2,('Formulas (don''t touch)'!$A$2)),2,,,"Main excel"))</f>
        <v>Staphylococcus Aureus</v>
      </c>
      <c r="C119" s="5" t="str">
        <f ca="1">INDIRECT(ADDRESS(MOD(ROW(C119)-MOD((ROW(C119)-2),'Formulas (don''t touch)'!$E$2),'Formulas (don''t touch)'!$G$2),3,,,"Main excel"))</f>
        <v>Sauvage</v>
      </c>
      <c r="D119" s="5" t="str">
        <f ca="1">INDIRECT(ADDRESS(MOD(ROW(D119)-2,'Formulas (don''t touch)'!$E$2)+2,4,,,"Main excel"))</f>
        <v>Skin</v>
      </c>
      <c r="E119" s="12" t="str">
        <f ca="1">INDIRECT(ADDRESS(1,FLOOR(((ROW(E119)-2)/'Formulas (don''t touch)'!$G$2),1)+6,,,"Main excel"))</f>
        <v>Penicillin</v>
      </c>
      <c r="F119" s="4">
        <f ca="1">INDIRECT(ADDRESS(MOD(ROW(F119)-2,'Formulas (don''t touch)'!$G$2)+2,FLOOR((ROW(F119)-2)/'Formulas (don''t touch)'!$G$2,1)+6,,,"Main excel"))</f>
        <v>1</v>
      </c>
      <c r="G119" s="11" t="str">
        <f ca="1">INDIRECT(ADDRESS(MOD(ROW(G119)-2,'Formulas (don''t touch)'!$G$2)+2,5,,,"Main excel"))</f>
        <v>l'erysipèle est la PFLA de la peau</v>
      </c>
    </row>
    <row r="120" spans="1:7" x14ac:dyDescent="0.25">
      <c r="A120" s="5" t="str">
        <f ca="1">INDIRECT(ADDRESS(MOD(FLOOR((ROW(A120)-1)/'Formulas (don''t touch)'!$A$2,1),'Formulas (don''t touch)'!$F$2)*'Formulas (don''t touch)'!$A$2+2,1,,,"Main excel"))</f>
        <v>Immuno-D</v>
      </c>
      <c r="B120" s="5" t="str">
        <f ca="1">INDIRECT(ADDRESS(MOD(FLOOR((ROW(B120)-1)/('Formulas (don''t touch)'!$D$2*'Formulas (don''t touch)'!$E$2),1)*('Formulas (don''t touch)'!$D$2*'Formulas (don''t touch)'!$E$2)+2,('Formulas (don''t touch)'!$A$2)),2,,,"Main excel"))</f>
        <v>Staphylococcus Aureus</v>
      </c>
      <c r="C120" s="5" t="str">
        <f ca="1">INDIRECT(ADDRESS(MOD(ROW(C120)-MOD((ROW(C120)-2),'Formulas (don''t touch)'!$E$2),'Formulas (don''t touch)'!$G$2),3,,,"Main excel"))</f>
        <v>Sauvage</v>
      </c>
      <c r="D120" s="5" t="str">
        <f ca="1">INDIRECT(ADDRESS(MOD(ROW(D120)-2,'Formulas (don''t touch)'!$E$2)+2,4,,,"Main excel"))</f>
        <v>Urine</v>
      </c>
      <c r="E120" s="12" t="str">
        <f ca="1">INDIRECT(ADDRESS(1,FLOOR(((ROW(E120)-2)/'Formulas (don''t touch)'!$G$2),1)+6,,,"Main excel"))</f>
        <v>Penicillin</v>
      </c>
      <c r="F120" s="4" t="str">
        <f ca="1">INDIRECT(ADDRESS(MOD(ROW(F120)-2,'Formulas (don''t touch)'!$G$2)+2,FLOOR((ROW(F120)-2)/'Formulas (don''t touch)'!$G$2,1)+6,,,"Main excel"))</f>
        <v>X</v>
      </c>
      <c r="G120" s="11" t="str">
        <f ca="1">INDIRECT(ADDRESS(MOD(ROW(G120)-2,'Formulas (don''t touch)'!$G$2)+2,5,,,"Main excel"))</f>
        <v>une bactériémie ne change pas la durée de traitement</v>
      </c>
    </row>
    <row r="121" spans="1:7" x14ac:dyDescent="0.25">
      <c r="A121" s="5" t="str">
        <f ca="1">INDIRECT(ADDRESS(MOD(FLOOR((ROW(A121)-1)/'Formulas (don''t touch)'!$A$2,1),'Formulas (don''t touch)'!$F$2)*'Formulas (don''t touch)'!$A$2+2,1,,,"Main excel"))</f>
        <v>Immuno-D</v>
      </c>
      <c r="B121" s="5" t="str">
        <f ca="1">INDIRECT(ADDRESS(MOD(FLOOR((ROW(B121)-1)/('Formulas (don''t touch)'!$D$2*'Formulas (don''t touch)'!$E$2),1)*('Formulas (don''t touch)'!$D$2*'Formulas (don''t touch)'!$E$2)+2,('Formulas (don''t touch)'!$A$2)),2,,,"Main excel"))</f>
        <v>Staphylococcus Aureus</v>
      </c>
      <c r="C121" s="5" t="str">
        <f ca="1">INDIRECT(ADDRESS(MOD(ROW(C121)-MOD((ROW(C121)-2),'Formulas (don''t touch)'!$E$2),'Formulas (don''t touch)'!$G$2),3,,,"Main excel"))</f>
        <v>Sauvage</v>
      </c>
      <c r="D121" s="5" t="str">
        <f ca="1">INDIRECT(ADDRESS(MOD(ROW(D121)-2,'Formulas (don''t touch)'!$E$2)+2,4,,,"Main excel"))</f>
        <v>Bones</v>
      </c>
      <c r="E121" s="12" t="str">
        <f ca="1">INDIRECT(ADDRESS(1,FLOOR(((ROW(E121)-2)/'Formulas (don''t touch)'!$G$2),1)+6,,,"Main excel"))</f>
        <v>Penicillin</v>
      </c>
      <c r="F121" s="4">
        <f ca="1">INDIRECT(ADDRESS(MOD(ROW(F121)-2,'Formulas (don''t touch)'!$G$2)+2,FLOOR((ROW(F121)-2)/'Formulas (don''t touch)'!$G$2,1)+6,,,"Main excel"))</f>
        <v>2</v>
      </c>
      <c r="G121" s="11" t="str">
        <f ca="1">INDIRECT(ADDRESS(MOD(ROW(G121)-2,'Formulas (don''t touch)'!$G$2)+2,5,,,"Main excel"))</f>
        <v>Il faut documenter au maximum une infection osseuse</v>
      </c>
    </row>
    <row r="122" spans="1:7" x14ac:dyDescent="0.25">
      <c r="A122" s="5" t="str">
        <f ca="1">INDIRECT(ADDRESS(MOD(FLOOR((ROW(A122)-1)/'Formulas (don''t touch)'!$A$2,1),'Formulas (don''t touch)'!$F$2)*'Formulas (don''t touch)'!$A$2+2,1,,,"Main excel"))</f>
        <v>Immuno-D</v>
      </c>
      <c r="B122" s="5" t="str">
        <f ca="1">INDIRECT(ADDRESS(MOD(FLOOR((ROW(B122)-1)/('Formulas (don''t touch)'!$D$2*'Formulas (don''t touch)'!$E$2),1)*('Formulas (don''t touch)'!$D$2*'Formulas (don''t touch)'!$E$2)+2,('Formulas (don''t touch)'!$A$2)),2,,,"Main excel"))</f>
        <v>Staphylococcus Aureus</v>
      </c>
      <c r="C122" s="5" t="str">
        <f ca="1">INDIRECT(ADDRESS(MOD(ROW(C122)-MOD((ROW(C122)-2),'Formulas (don''t touch)'!$E$2),'Formulas (don''t touch)'!$G$2),3,,,"Main excel"))</f>
        <v>Penicillinase</v>
      </c>
      <c r="D122" s="5" t="str">
        <f ca="1">INDIRECT(ADDRESS(MOD(ROW(D122)-2,'Formulas (don''t touch)'!$E$2)+2,4,,,"Main excel"))</f>
        <v>Lungs</v>
      </c>
      <c r="E122" s="12" t="str">
        <f ca="1">INDIRECT(ADDRESS(1,FLOOR(((ROW(E122)-2)/'Formulas (don''t touch)'!$G$2),1)+6,,,"Main excel"))</f>
        <v>Penicillin</v>
      </c>
      <c r="F122" s="4">
        <f ca="1">INDIRECT(ADDRESS(MOD(ROW(F122)-2,'Formulas (don''t touch)'!$G$2)+2,FLOOR((ROW(F122)-2)/'Formulas (don''t touch)'!$G$2,1)+6,,,"Main excel"))</f>
        <v>0</v>
      </c>
      <c r="G122" s="11" t="str">
        <f ca="1">INDIRECT(ADDRESS(MOD(ROW(G122)-2,'Formulas (don''t touch)'!$G$2)+2,5,,,"Main excel"))</f>
        <v>Les pneumopathies à S.aureus sont rarissimes chez l'immuno compétent mais surinfectnt souvent les grippes</v>
      </c>
    </row>
    <row r="123" spans="1:7" x14ac:dyDescent="0.25">
      <c r="A123" s="5" t="str">
        <f ca="1">INDIRECT(ADDRESS(MOD(FLOOR((ROW(A123)-1)/'Formulas (don''t touch)'!$A$2,1),'Formulas (don''t touch)'!$F$2)*'Formulas (don''t touch)'!$A$2+2,1,,,"Main excel"))</f>
        <v>Immuno-D</v>
      </c>
      <c r="B123" s="5" t="str">
        <f ca="1">INDIRECT(ADDRESS(MOD(FLOOR((ROW(B123)-1)/('Formulas (don''t touch)'!$D$2*'Formulas (don''t touch)'!$E$2),1)*('Formulas (don''t touch)'!$D$2*'Formulas (don''t touch)'!$E$2)+2,('Formulas (don''t touch)'!$A$2)),2,,,"Main excel"))</f>
        <v>Staphylococcus Aureus</v>
      </c>
      <c r="C123" s="5" t="str">
        <f ca="1">INDIRECT(ADDRESS(MOD(ROW(C123)-MOD((ROW(C123)-2),'Formulas (don''t touch)'!$E$2),'Formulas (don''t touch)'!$G$2),3,,,"Main excel"))</f>
        <v>Penicillinase</v>
      </c>
      <c r="D123" s="5" t="str">
        <f ca="1">INDIRECT(ADDRESS(MOD(ROW(D123)-2,'Formulas (don''t touch)'!$E$2)+2,4,,,"Main excel"))</f>
        <v>Skin</v>
      </c>
      <c r="E123" s="12" t="str">
        <f ca="1">INDIRECT(ADDRESS(1,FLOOR(((ROW(E123)-2)/'Formulas (don''t touch)'!$G$2),1)+6,,,"Main excel"))</f>
        <v>Penicillin</v>
      </c>
      <c r="F123" s="4">
        <f ca="1">INDIRECT(ADDRESS(MOD(ROW(F123)-2,'Formulas (don''t touch)'!$G$2)+2,FLOOR((ROW(F123)-2)/'Formulas (don''t touch)'!$G$2,1)+6,,,"Main excel"))</f>
        <v>0</v>
      </c>
      <c r="G123" s="11" t="str">
        <f ca="1">INDIRECT(ADDRESS(MOD(ROW(G123)-2,'Formulas (don''t touch)'!$G$2)+2,5,,,"Main excel"))</f>
        <v>l'erysipèle est la PFLA de la peau</v>
      </c>
    </row>
    <row r="124" spans="1:7" x14ac:dyDescent="0.25">
      <c r="A124" s="5" t="str">
        <f ca="1">INDIRECT(ADDRESS(MOD(FLOOR((ROW(A124)-1)/'Formulas (don''t touch)'!$A$2,1),'Formulas (don''t touch)'!$F$2)*'Formulas (don''t touch)'!$A$2+2,1,,,"Main excel"))</f>
        <v>Immuno-D</v>
      </c>
      <c r="B124" s="5" t="str">
        <f ca="1">INDIRECT(ADDRESS(MOD(FLOOR((ROW(B124)-1)/('Formulas (don''t touch)'!$D$2*'Formulas (don''t touch)'!$E$2),1)*('Formulas (don''t touch)'!$D$2*'Formulas (don''t touch)'!$E$2)+2,('Formulas (don''t touch)'!$A$2)),2,,,"Main excel"))</f>
        <v>Staphylococcus Aureus</v>
      </c>
      <c r="C124" s="5" t="str">
        <f ca="1">INDIRECT(ADDRESS(MOD(ROW(C124)-MOD((ROW(C124)-2),'Formulas (don''t touch)'!$E$2),'Formulas (don''t touch)'!$G$2),3,,,"Main excel"))</f>
        <v>Penicillinase</v>
      </c>
      <c r="D124" s="5" t="str">
        <f ca="1">INDIRECT(ADDRESS(MOD(ROW(D124)-2,'Formulas (don''t touch)'!$E$2)+2,4,,,"Main excel"))</f>
        <v>Urine</v>
      </c>
      <c r="E124" s="12" t="str">
        <f ca="1">INDIRECT(ADDRESS(1,FLOOR(((ROW(E124)-2)/'Formulas (don''t touch)'!$G$2),1)+6,,,"Main excel"))</f>
        <v>Penicillin</v>
      </c>
      <c r="F124" s="4" t="str">
        <f ca="1">INDIRECT(ADDRESS(MOD(ROW(F124)-2,'Formulas (don''t touch)'!$G$2)+2,FLOOR((ROW(F124)-2)/'Formulas (don''t touch)'!$G$2,1)+6,,,"Main excel"))</f>
        <v>X</v>
      </c>
      <c r="G124" s="11" t="str">
        <f ca="1">INDIRECT(ADDRESS(MOD(ROW(G124)-2,'Formulas (don''t touch)'!$G$2)+2,5,,,"Main excel"))</f>
        <v>une bactériémie ne change pas la durée de traitement</v>
      </c>
    </row>
    <row r="125" spans="1:7" x14ac:dyDescent="0.25">
      <c r="A125" s="5" t="str">
        <f ca="1">INDIRECT(ADDRESS(MOD(FLOOR((ROW(A125)-1)/'Formulas (don''t touch)'!$A$2,1),'Formulas (don''t touch)'!$F$2)*'Formulas (don''t touch)'!$A$2+2,1,,,"Main excel"))</f>
        <v>Immuno-D</v>
      </c>
      <c r="B125" s="5" t="str">
        <f ca="1">INDIRECT(ADDRESS(MOD(FLOOR((ROW(B125)-1)/('Formulas (don''t touch)'!$D$2*'Formulas (don''t touch)'!$E$2),1)*('Formulas (don''t touch)'!$D$2*'Formulas (don''t touch)'!$E$2)+2,('Formulas (don''t touch)'!$A$2)),2,,,"Main excel"))</f>
        <v>Staphylococcus Aureus</v>
      </c>
      <c r="C125" s="5" t="str">
        <f ca="1">INDIRECT(ADDRESS(MOD(ROW(C125)-MOD((ROW(C125)-2),'Formulas (don''t touch)'!$E$2),'Formulas (don''t touch)'!$G$2),3,,,"Main excel"))</f>
        <v>Penicillinase</v>
      </c>
      <c r="D125" s="5" t="str">
        <f ca="1">INDIRECT(ADDRESS(MOD(ROW(D125)-2,'Formulas (don''t touch)'!$E$2)+2,4,,,"Main excel"))</f>
        <v>Bones</v>
      </c>
      <c r="E125" s="12" t="str">
        <f ca="1">INDIRECT(ADDRESS(1,FLOOR(((ROW(E125)-2)/'Formulas (don''t touch)'!$G$2),1)+6,,,"Main excel"))</f>
        <v>Penicillin</v>
      </c>
      <c r="F125" s="4">
        <f ca="1">INDIRECT(ADDRESS(MOD(ROW(F125)-2,'Formulas (don''t touch)'!$G$2)+2,FLOOR((ROW(F125)-2)/'Formulas (don''t touch)'!$G$2,1)+6,,,"Main excel"))</f>
        <v>0</v>
      </c>
      <c r="G125" s="11" t="str">
        <f ca="1">INDIRECT(ADDRESS(MOD(ROW(G125)-2,'Formulas (don''t touch)'!$G$2)+2,5,,,"Main excel"))</f>
        <v>Il faut documenter au maximum une infection osseuse</v>
      </c>
    </row>
    <row r="126" spans="1:7" x14ac:dyDescent="0.25">
      <c r="A126" s="5" t="str">
        <f ca="1">INDIRECT(ADDRESS(MOD(FLOOR((ROW(A126)-1)/'Formulas (don''t touch)'!$A$2,1),'Formulas (don''t touch)'!$F$2)*'Formulas (don''t touch)'!$A$2+2,1,,,"Main excel"))</f>
        <v>Immuno-D</v>
      </c>
      <c r="B126" s="5" t="str">
        <f ca="1">INDIRECT(ADDRESS(MOD(FLOOR((ROW(B126)-1)/('Formulas (don''t touch)'!$D$2*'Formulas (don''t touch)'!$E$2),1)*('Formulas (don''t touch)'!$D$2*'Formulas (don''t touch)'!$E$2)+2,('Formulas (don''t touch)'!$A$2)),2,,,"Main excel"))</f>
        <v>Staphylococcus Aureus</v>
      </c>
      <c r="C126" s="5" t="str">
        <f ca="1">INDIRECT(ADDRESS(MOD(ROW(C126)-MOD((ROW(C126)-2),'Formulas (don''t touch)'!$E$2),'Formulas (don''t touch)'!$G$2),3,,,"Main excel"))</f>
        <v>SARM</v>
      </c>
      <c r="D126" s="5" t="str">
        <f ca="1">INDIRECT(ADDRESS(MOD(ROW(D126)-2,'Formulas (don''t touch)'!$E$2)+2,4,,,"Main excel"))</f>
        <v>Lungs</v>
      </c>
      <c r="E126" s="12" t="str">
        <f ca="1">INDIRECT(ADDRESS(1,FLOOR(((ROW(E126)-2)/'Formulas (don''t touch)'!$G$2),1)+6,,,"Main excel"))</f>
        <v>Penicillin</v>
      </c>
      <c r="F126" s="4">
        <f ca="1">INDIRECT(ADDRESS(MOD(ROW(F126)-2,'Formulas (don''t touch)'!$G$2)+2,FLOOR((ROW(F126)-2)/'Formulas (don''t touch)'!$G$2,1)+6,,,"Main excel"))</f>
        <v>0</v>
      </c>
      <c r="G126" s="11" t="str">
        <f ca="1">INDIRECT(ADDRESS(MOD(ROW(G126)-2,'Formulas (don''t touch)'!$G$2)+2,5,,,"Main excel"))</f>
        <v>Les pneumopathies à S.aureus sont rarissimes chez l'immuno compétent mais surinfectnt souvent les grippes</v>
      </c>
    </row>
    <row r="127" spans="1:7" x14ac:dyDescent="0.25">
      <c r="A127" s="5" t="str">
        <f ca="1">INDIRECT(ADDRESS(MOD(FLOOR((ROW(A127)-1)/'Formulas (don''t touch)'!$A$2,1),'Formulas (don''t touch)'!$F$2)*'Formulas (don''t touch)'!$A$2+2,1,,,"Main excel"))</f>
        <v>Immuno-D</v>
      </c>
      <c r="B127" s="5" t="str">
        <f ca="1">INDIRECT(ADDRESS(MOD(FLOOR((ROW(B127)-1)/('Formulas (don''t touch)'!$D$2*'Formulas (don''t touch)'!$E$2),1)*('Formulas (don''t touch)'!$D$2*'Formulas (don''t touch)'!$E$2)+2,('Formulas (don''t touch)'!$A$2)),2,,,"Main excel"))</f>
        <v>Staphylococcus Aureus</v>
      </c>
      <c r="C127" s="5" t="str">
        <f ca="1">INDIRECT(ADDRESS(MOD(ROW(C127)-MOD((ROW(C127)-2),'Formulas (don''t touch)'!$E$2),'Formulas (don''t touch)'!$G$2),3,,,"Main excel"))</f>
        <v>SARM</v>
      </c>
      <c r="D127" s="5" t="str">
        <f ca="1">INDIRECT(ADDRESS(MOD(ROW(D127)-2,'Formulas (don''t touch)'!$E$2)+2,4,,,"Main excel"))</f>
        <v>Skin</v>
      </c>
      <c r="E127" s="12" t="str">
        <f ca="1">INDIRECT(ADDRESS(1,FLOOR(((ROW(E127)-2)/'Formulas (don''t touch)'!$G$2),1)+6,,,"Main excel"))</f>
        <v>Penicillin</v>
      </c>
      <c r="F127" s="4">
        <f ca="1">INDIRECT(ADDRESS(MOD(ROW(F127)-2,'Formulas (don''t touch)'!$G$2)+2,FLOOR((ROW(F127)-2)/'Formulas (don''t touch)'!$G$2,1)+6,,,"Main excel"))</f>
        <v>0</v>
      </c>
      <c r="G127" s="11" t="str">
        <f ca="1">INDIRECT(ADDRESS(MOD(ROW(G127)-2,'Formulas (don''t touch)'!$G$2)+2,5,,,"Main excel"))</f>
        <v>l'erysipèle est la PFLA de la peau</v>
      </c>
    </row>
    <row r="128" spans="1:7" x14ac:dyDescent="0.25">
      <c r="A128" s="5" t="str">
        <f ca="1">INDIRECT(ADDRESS(MOD(FLOOR((ROW(A128)-1)/'Formulas (don''t touch)'!$A$2,1),'Formulas (don''t touch)'!$F$2)*'Formulas (don''t touch)'!$A$2+2,1,,,"Main excel"))</f>
        <v>Immuno-D</v>
      </c>
      <c r="B128" s="5" t="str">
        <f ca="1">INDIRECT(ADDRESS(MOD(FLOOR((ROW(B128)-1)/('Formulas (don''t touch)'!$D$2*'Formulas (don''t touch)'!$E$2),1)*('Formulas (don''t touch)'!$D$2*'Formulas (don''t touch)'!$E$2)+2,('Formulas (don''t touch)'!$A$2)),2,,,"Main excel"))</f>
        <v>Staphylococcus Aureus</v>
      </c>
      <c r="C128" s="5" t="str">
        <f ca="1">INDIRECT(ADDRESS(MOD(ROW(C128)-MOD((ROW(C128)-2),'Formulas (don''t touch)'!$E$2),'Formulas (don''t touch)'!$G$2),3,,,"Main excel"))</f>
        <v>SARM</v>
      </c>
      <c r="D128" s="5" t="str">
        <f ca="1">INDIRECT(ADDRESS(MOD(ROW(D128)-2,'Formulas (don''t touch)'!$E$2)+2,4,,,"Main excel"))</f>
        <v>Urine</v>
      </c>
      <c r="E128" s="12" t="str">
        <f ca="1">INDIRECT(ADDRESS(1,FLOOR(((ROW(E128)-2)/'Formulas (don''t touch)'!$G$2),1)+6,,,"Main excel"))</f>
        <v>Penicillin</v>
      </c>
      <c r="F128" s="4" t="str">
        <f ca="1">INDIRECT(ADDRESS(MOD(ROW(F128)-2,'Formulas (don''t touch)'!$G$2)+2,FLOOR((ROW(F128)-2)/'Formulas (don''t touch)'!$G$2,1)+6,,,"Main excel"))</f>
        <v>X</v>
      </c>
      <c r="G128" s="11" t="str">
        <f ca="1">INDIRECT(ADDRESS(MOD(ROW(G128)-2,'Formulas (don''t touch)'!$G$2)+2,5,,,"Main excel"))</f>
        <v>une bactériémie ne change pas la durée de traitement</v>
      </c>
    </row>
    <row r="129" spans="1:7" x14ac:dyDescent="0.25">
      <c r="A129" s="5" t="str">
        <f ca="1">INDIRECT(ADDRESS(MOD(FLOOR((ROW(A129)-1)/'Formulas (don''t touch)'!$A$2,1),'Formulas (don''t touch)'!$F$2)*'Formulas (don''t touch)'!$A$2+2,1,,,"Main excel"))</f>
        <v>Immuno-D</v>
      </c>
      <c r="B129" s="5" t="str">
        <f ca="1">INDIRECT(ADDRESS(MOD(FLOOR((ROW(B129)-1)/('Formulas (don''t touch)'!$D$2*'Formulas (don''t touch)'!$E$2),1)*('Formulas (don''t touch)'!$D$2*'Formulas (don''t touch)'!$E$2)+2,('Formulas (don''t touch)'!$A$2)),2,,,"Main excel"))</f>
        <v>Staphylococcus Aureus</v>
      </c>
      <c r="C129" s="5" t="str">
        <f ca="1">INDIRECT(ADDRESS(MOD(ROW(C129)-MOD((ROW(C129)-2),'Formulas (don''t touch)'!$E$2),'Formulas (don''t touch)'!$G$2),3,,,"Main excel"))</f>
        <v>SARM</v>
      </c>
      <c r="D129" s="5" t="str">
        <f ca="1">INDIRECT(ADDRESS(MOD(ROW(D129)-2,'Formulas (don''t touch)'!$E$2)+2,4,,,"Main excel"))</f>
        <v>Bones</v>
      </c>
      <c r="E129" s="12" t="str">
        <f ca="1">INDIRECT(ADDRESS(1,FLOOR(((ROW(E129)-2)/'Formulas (don''t touch)'!$G$2),1)+6,,,"Main excel"))</f>
        <v>Penicillin</v>
      </c>
      <c r="F129" s="4">
        <f ca="1">INDIRECT(ADDRESS(MOD(ROW(F129)-2,'Formulas (don''t touch)'!$G$2)+2,FLOOR((ROW(F129)-2)/'Formulas (don''t touch)'!$G$2,1)+6,,,"Main excel"))</f>
        <v>0</v>
      </c>
      <c r="G129" s="11" t="str">
        <f ca="1">INDIRECT(ADDRESS(MOD(ROW(G129)-2,'Formulas (don''t touch)'!$G$2)+2,5,,,"Main excel"))</f>
        <v>Il faut documenter au maximum une infection osseuse</v>
      </c>
    </row>
    <row r="130" spans="1:7" x14ac:dyDescent="0.25">
      <c r="A130" s="5" t="str">
        <f ca="1">INDIRECT(ADDRESS(MOD(FLOOR((ROW(A130)-1)/'Formulas (don''t touch)'!$A$2,1),'Formulas (don''t touch)'!$F$2)*'Formulas (don''t touch)'!$A$2+2,1,,,"Main excel"))</f>
        <v>Healthy Adult</v>
      </c>
      <c r="B130" s="5" t="str">
        <f ca="1">INDIRECT(ADDRESS(MOD(FLOOR((ROW(B130)-1)/('Formulas (don''t touch)'!$D$2*'Formulas (don''t touch)'!$E$2),1)*('Formulas (don''t touch)'!$D$2*'Formulas (don''t touch)'!$E$2)+2,('Formulas (don''t touch)'!$A$2)),2,,,"Main excel"))</f>
        <v>Unknown</v>
      </c>
      <c r="C130" s="5" t="str">
        <f ca="1">INDIRECT(ADDRESS(MOD(ROW(C130)-MOD((ROW(C130)-2),'Formulas (don''t touch)'!$E$2),'Formulas (don''t touch)'!$G$2),3,,,"Main excel"))</f>
        <v>Unknown</v>
      </c>
      <c r="D130" s="5" t="str">
        <f ca="1">INDIRECT(ADDRESS(MOD(ROW(D130)-2,'Formulas (don''t touch)'!$E$2)+2,4,,,"Main excel"))</f>
        <v>Lungs</v>
      </c>
      <c r="E130" s="12" t="str">
        <f ca="1">INDIRECT(ADDRESS(1,FLOOR(((ROW(E130)-2)/'Formulas (don''t touch)'!$G$2),1)+6,,,"Main excel"))</f>
        <v>Penicillin + Inhib</v>
      </c>
      <c r="F130" s="4">
        <f ca="1">INDIRECT(ADDRESS(MOD(ROW(F130)-2,'Formulas (don''t touch)'!$G$2)+2,FLOOR((ROW(F130)-2)/'Formulas (don''t touch)'!$G$2,1)+6,,,"Main excel"))</f>
        <v>0</v>
      </c>
      <c r="G130" s="11" t="str">
        <f ca="1">INDIRECT(ADDRESS(MOD(ROW(G130)-2,'Formulas (don''t touch)'!$G$2)+2,5,,,"Main excel"))</f>
        <v>Les pneumopathies à S.aureus sont rarissimes chez l'immuno compétent mais surinfectnt souvent les grippes</v>
      </c>
    </row>
    <row r="131" spans="1:7" x14ac:dyDescent="0.25">
      <c r="A131" s="5" t="str">
        <f ca="1">INDIRECT(ADDRESS(MOD(FLOOR((ROW(A131)-1)/'Formulas (don''t touch)'!$A$2,1),'Formulas (don''t touch)'!$F$2)*'Formulas (don''t touch)'!$A$2+2,1,,,"Main excel"))</f>
        <v>Healthy Adult</v>
      </c>
      <c r="B131" s="5" t="str">
        <f ca="1">INDIRECT(ADDRESS(MOD(FLOOR((ROW(B131)-1)/('Formulas (don''t touch)'!$D$2*'Formulas (don''t touch)'!$E$2),1)*('Formulas (don''t touch)'!$D$2*'Formulas (don''t touch)'!$E$2)+2,('Formulas (don''t touch)'!$A$2)),2,,,"Main excel"))</f>
        <v>Unknown</v>
      </c>
      <c r="C131" s="5" t="str">
        <f ca="1">INDIRECT(ADDRESS(MOD(ROW(C131)-MOD((ROW(C131)-2),'Formulas (don''t touch)'!$E$2),'Formulas (don''t touch)'!$G$2),3,,,"Main excel"))</f>
        <v>Unknown</v>
      </c>
      <c r="D131" s="5" t="str">
        <f ca="1">INDIRECT(ADDRESS(MOD(ROW(D131)-2,'Formulas (don''t touch)'!$E$2)+2,4,,,"Main excel"))</f>
        <v>Skin</v>
      </c>
      <c r="E131" s="12" t="str">
        <f ca="1">INDIRECT(ADDRESS(1,FLOOR(((ROW(E131)-2)/'Formulas (don''t touch)'!$G$2),1)+6,,,"Main excel"))</f>
        <v>Penicillin + Inhib</v>
      </c>
      <c r="F131" s="4">
        <f ca="1">INDIRECT(ADDRESS(MOD(ROW(F131)-2,'Formulas (don''t touch)'!$G$2)+2,FLOOR((ROW(F131)-2)/'Formulas (don''t touch)'!$G$2,1)+6,,,"Main excel"))</f>
        <v>1</v>
      </c>
      <c r="G131" s="11" t="str">
        <f ca="1">INDIRECT(ADDRESS(MOD(ROW(G131)-2,'Formulas (don''t touch)'!$G$2)+2,5,,,"Main excel"))</f>
        <v>l'erysipèle est la PFLA de la peau</v>
      </c>
    </row>
    <row r="132" spans="1:7" x14ac:dyDescent="0.25">
      <c r="A132" s="5" t="str">
        <f ca="1">INDIRECT(ADDRESS(MOD(FLOOR((ROW(A132)-1)/'Formulas (don''t touch)'!$A$2,1),'Formulas (don''t touch)'!$F$2)*'Formulas (don''t touch)'!$A$2+2,1,,,"Main excel"))</f>
        <v>Healthy Adult</v>
      </c>
      <c r="B132" s="5" t="str">
        <f ca="1">INDIRECT(ADDRESS(MOD(FLOOR((ROW(B132)-1)/('Formulas (don''t touch)'!$D$2*'Formulas (don''t touch)'!$E$2),1)*('Formulas (don''t touch)'!$D$2*'Formulas (don''t touch)'!$E$2)+2,('Formulas (don''t touch)'!$A$2)),2,,,"Main excel"))</f>
        <v>Unknown</v>
      </c>
      <c r="C132" s="5" t="str">
        <f ca="1">INDIRECT(ADDRESS(MOD(ROW(C132)-MOD((ROW(C132)-2),'Formulas (don''t touch)'!$E$2),'Formulas (don''t touch)'!$G$2),3,,,"Main excel"))</f>
        <v>Unknown</v>
      </c>
      <c r="D132" s="5" t="str">
        <f ca="1">INDIRECT(ADDRESS(MOD(ROW(D132)-2,'Formulas (don''t touch)'!$E$2)+2,4,,,"Main excel"))</f>
        <v>Urine</v>
      </c>
      <c r="E132" s="12" t="str">
        <f ca="1">INDIRECT(ADDRESS(1,FLOOR(((ROW(E132)-2)/'Formulas (don''t touch)'!$G$2),1)+6,,,"Main excel"))</f>
        <v>Penicillin + Inhib</v>
      </c>
      <c r="F132" s="4">
        <f ca="1">INDIRECT(ADDRESS(MOD(ROW(F132)-2,'Formulas (don''t touch)'!$G$2)+2,FLOOR((ROW(F132)-2)/'Formulas (don''t touch)'!$G$2,1)+6,,,"Main excel"))</f>
        <v>2</v>
      </c>
      <c r="G132" s="11" t="str">
        <f ca="1">INDIRECT(ADDRESS(MOD(ROW(G132)-2,'Formulas (don''t touch)'!$G$2)+2,5,,,"Main excel"))</f>
        <v>une bactériémie ne change pas la durée de traitement</v>
      </c>
    </row>
    <row r="133" spans="1:7" x14ac:dyDescent="0.25">
      <c r="A133" s="5" t="str">
        <f ca="1">INDIRECT(ADDRESS(MOD(FLOOR((ROW(A133)-1)/'Formulas (don''t touch)'!$A$2,1),'Formulas (don''t touch)'!$F$2)*'Formulas (don''t touch)'!$A$2+2,1,,,"Main excel"))</f>
        <v>Healthy Adult</v>
      </c>
      <c r="B133" s="5" t="str">
        <f ca="1">INDIRECT(ADDRESS(MOD(FLOOR((ROW(B133)-1)/('Formulas (don''t touch)'!$D$2*'Formulas (don''t touch)'!$E$2),1)*('Formulas (don''t touch)'!$D$2*'Formulas (don''t touch)'!$E$2)+2,('Formulas (don''t touch)'!$A$2)),2,,,"Main excel"))</f>
        <v>Unknown</v>
      </c>
      <c r="C133" s="5" t="str">
        <f ca="1">INDIRECT(ADDRESS(MOD(ROW(C133)-MOD((ROW(C133)-2),'Formulas (don''t touch)'!$E$2),'Formulas (don''t touch)'!$G$2),3,,,"Main excel"))</f>
        <v>Unknown</v>
      </c>
      <c r="D133" s="5" t="str">
        <f ca="1">INDIRECT(ADDRESS(MOD(ROW(D133)-2,'Formulas (don''t touch)'!$E$2)+2,4,,,"Main excel"))</f>
        <v>Bones</v>
      </c>
      <c r="E133" s="12" t="str">
        <f ca="1">INDIRECT(ADDRESS(1,FLOOR(((ROW(E133)-2)/'Formulas (don''t touch)'!$G$2),1)+6,,,"Main excel"))</f>
        <v>Penicillin + Inhib</v>
      </c>
      <c r="F133" s="4">
        <f ca="1">INDIRECT(ADDRESS(MOD(ROW(F133)-2,'Formulas (don''t touch)'!$G$2)+2,FLOOR((ROW(F133)-2)/'Formulas (don''t touch)'!$G$2,1)+6,,,"Main excel"))</f>
        <v>0</v>
      </c>
      <c r="G133" s="11" t="str">
        <f ca="1">INDIRECT(ADDRESS(MOD(ROW(G133)-2,'Formulas (don''t touch)'!$G$2)+2,5,,,"Main excel"))</f>
        <v>Il faut documenter au maximum une infection osseuse</v>
      </c>
    </row>
    <row r="134" spans="1:7" x14ac:dyDescent="0.25">
      <c r="A134" s="5" t="str">
        <f ca="1">INDIRECT(ADDRESS(MOD(FLOOR((ROW(A134)-1)/'Formulas (don''t touch)'!$A$2,1),'Formulas (don''t touch)'!$F$2)*'Formulas (don''t touch)'!$A$2+2,1,,,"Main excel"))</f>
        <v>Healthy Adult</v>
      </c>
      <c r="B134" s="5" t="str">
        <f ca="1">INDIRECT(ADDRESS(MOD(FLOOR((ROW(B134)-1)/('Formulas (don''t touch)'!$D$2*'Formulas (don''t touch)'!$E$2),1)*('Formulas (don''t touch)'!$D$2*'Formulas (don''t touch)'!$E$2)+2,('Formulas (don''t touch)'!$A$2)),2,,,"Main excel"))</f>
        <v>Unknown</v>
      </c>
      <c r="C134" s="5" t="str">
        <f ca="1">INDIRECT(ADDRESS(MOD(ROW(C134)-MOD((ROW(C134)-2),'Formulas (don''t touch)'!$E$2),'Formulas (don''t touch)'!$G$2),3,,,"Main excel"))</f>
        <v>X</v>
      </c>
      <c r="D134" s="5" t="str">
        <f ca="1">INDIRECT(ADDRESS(MOD(ROW(D134)-2,'Formulas (don''t touch)'!$E$2)+2,4,,,"Main excel"))</f>
        <v>Lungs</v>
      </c>
      <c r="E134" s="12" t="str">
        <f ca="1">INDIRECT(ADDRESS(1,FLOOR(((ROW(E134)-2)/'Formulas (don''t touch)'!$G$2),1)+6,,,"Main excel"))</f>
        <v>Penicillin + Inhib</v>
      </c>
      <c r="F134" s="4" t="str">
        <f ca="1">INDIRECT(ADDRESS(MOD(ROW(F134)-2,'Formulas (don''t touch)'!$G$2)+2,FLOOR((ROW(F134)-2)/'Formulas (don''t touch)'!$G$2,1)+6,,,"Main excel"))</f>
        <v>X</v>
      </c>
      <c r="G134" s="11" t="str">
        <f ca="1">INDIRECT(ADDRESS(MOD(ROW(G134)-2,'Formulas (don''t touch)'!$G$2)+2,5,,,"Main excel"))</f>
        <v>X</v>
      </c>
    </row>
    <row r="135" spans="1:7" x14ac:dyDescent="0.25">
      <c r="A135" s="5" t="str">
        <f ca="1">INDIRECT(ADDRESS(MOD(FLOOR((ROW(A135)-1)/'Formulas (don''t touch)'!$A$2,1),'Formulas (don''t touch)'!$F$2)*'Formulas (don''t touch)'!$A$2+2,1,,,"Main excel"))</f>
        <v>Healthy Adult</v>
      </c>
      <c r="B135" s="5" t="str">
        <f ca="1">INDIRECT(ADDRESS(MOD(FLOOR((ROW(B135)-1)/('Formulas (don''t touch)'!$D$2*'Formulas (don''t touch)'!$E$2),1)*('Formulas (don''t touch)'!$D$2*'Formulas (don''t touch)'!$E$2)+2,('Formulas (don''t touch)'!$A$2)),2,,,"Main excel"))</f>
        <v>Unknown</v>
      </c>
      <c r="C135" s="5" t="str">
        <f ca="1">INDIRECT(ADDRESS(MOD(ROW(C135)-MOD((ROW(C135)-2),'Formulas (don''t touch)'!$E$2),'Formulas (don''t touch)'!$G$2),3,,,"Main excel"))</f>
        <v>X</v>
      </c>
      <c r="D135" s="5" t="str">
        <f ca="1">INDIRECT(ADDRESS(MOD(ROW(D135)-2,'Formulas (don''t touch)'!$E$2)+2,4,,,"Main excel"))</f>
        <v>Skin</v>
      </c>
      <c r="E135" s="12" t="str">
        <f ca="1">INDIRECT(ADDRESS(1,FLOOR(((ROW(E135)-2)/'Formulas (don''t touch)'!$G$2),1)+6,,,"Main excel"))</f>
        <v>Penicillin + Inhib</v>
      </c>
      <c r="F135" s="4" t="str">
        <f ca="1">INDIRECT(ADDRESS(MOD(ROW(F135)-2,'Formulas (don''t touch)'!$G$2)+2,FLOOR((ROW(F135)-2)/'Formulas (don''t touch)'!$G$2,1)+6,,,"Main excel"))</f>
        <v>X</v>
      </c>
      <c r="G135" s="11" t="str">
        <f ca="1">INDIRECT(ADDRESS(MOD(ROW(G135)-2,'Formulas (don''t touch)'!$G$2)+2,5,,,"Main excel"))</f>
        <v>X</v>
      </c>
    </row>
    <row r="136" spans="1:7" x14ac:dyDescent="0.25">
      <c r="A136" s="5" t="str">
        <f ca="1">INDIRECT(ADDRESS(MOD(FLOOR((ROW(A136)-1)/'Formulas (don''t touch)'!$A$2,1),'Formulas (don''t touch)'!$F$2)*'Formulas (don''t touch)'!$A$2+2,1,,,"Main excel"))</f>
        <v>Healthy Adult</v>
      </c>
      <c r="B136" s="5" t="str">
        <f ca="1">INDIRECT(ADDRESS(MOD(FLOOR((ROW(B136)-1)/('Formulas (don''t touch)'!$D$2*'Formulas (don''t touch)'!$E$2),1)*('Formulas (don''t touch)'!$D$2*'Formulas (don''t touch)'!$E$2)+2,('Formulas (don''t touch)'!$A$2)),2,,,"Main excel"))</f>
        <v>Unknown</v>
      </c>
      <c r="C136" s="5" t="str">
        <f ca="1">INDIRECT(ADDRESS(MOD(ROW(C136)-MOD((ROW(C136)-2),'Formulas (don''t touch)'!$E$2),'Formulas (don''t touch)'!$G$2),3,,,"Main excel"))</f>
        <v>X</v>
      </c>
      <c r="D136" s="5" t="str">
        <f ca="1">INDIRECT(ADDRESS(MOD(ROW(D136)-2,'Formulas (don''t touch)'!$E$2)+2,4,,,"Main excel"))</f>
        <v>Urine</v>
      </c>
      <c r="E136" s="12" t="str">
        <f ca="1">INDIRECT(ADDRESS(1,FLOOR(((ROW(E136)-2)/'Formulas (don''t touch)'!$G$2),1)+6,,,"Main excel"))</f>
        <v>Penicillin + Inhib</v>
      </c>
      <c r="F136" s="4" t="str">
        <f ca="1">INDIRECT(ADDRESS(MOD(ROW(F136)-2,'Formulas (don''t touch)'!$G$2)+2,FLOOR((ROW(F136)-2)/'Formulas (don''t touch)'!$G$2,1)+6,,,"Main excel"))</f>
        <v>X</v>
      </c>
      <c r="G136" s="11" t="str">
        <f ca="1">INDIRECT(ADDRESS(MOD(ROW(G136)-2,'Formulas (don''t touch)'!$G$2)+2,5,,,"Main excel"))</f>
        <v>X</v>
      </c>
    </row>
    <row r="137" spans="1:7" x14ac:dyDescent="0.25">
      <c r="A137" s="5" t="str">
        <f ca="1">INDIRECT(ADDRESS(MOD(FLOOR((ROW(A137)-1)/'Formulas (don''t touch)'!$A$2,1),'Formulas (don''t touch)'!$F$2)*'Formulas (don''t touch)'!$A$2+2,1,,,"Main excel"))</f>
        <v>Healthy Adult</v>
      </c>
      <c r="B137" s="5" t="str">
        <f ca="1">INDIRECT(ADDRESS(MOD(FLOOR((ROW(B137)-1)/('Formulas (don''t touch)'!$D$2*'Formulas (don''t touch)'!$E$2),1)*('Formulas (don''t touch)'!$D$2*'Formulas (don''t touch)'!$E$2)+2,('Formulas (don''t touch)'!$A$2)),2,,,"Main excel"))</f>
        <v>Unknown</v>
      </c>
      <c r="C137" s="5" t="str">
        <f ca="1">INDIRECT(ADDRESS(MOD(ROW(C137)-MOD((ROW(C137)-2),'Formulas (don''t touch)'!$E$2),'Formulas (don''t touch)'!$G$2),3,,,"Main excel"))</f>
        <v>X</v>
      </c>
      <c r="D137" s="5" t="str">
        <f ca="1">INDIRECT(ADDRESS(MOD(ROW(D137)-2,'Formulas (don''t touch)'!$E$2)+2,4,,,"Main excel"))</f>
        <v>Bones</v>
      </c>
      <c r="E137" s="12" t="str">
        <f ca="1">INDIRECT(ADDRESS(1,FLOOR(((ROW(E137)-2)/'Formulas (don''t touch)'!$G$2),1)+6,,,"Main excel"))</f>
        <v>Penicillin + Inhib</v>
      </c>
      <c r="F137" s="4" t="str">
        <f ca="1">INDIRECT(ADDRESS(MOD(ROW(F137)-2,'Formulas (don''t touch)'!$G$2)+2,FLOOR((ROW(F137)-2)/'Formulas (don''t touch)'!$G$2,1)+6,,,"Main excel"))</f>
        <v>X</v>
      </c>
      <c r="G137" s="11" t="str">
        <f ca="1">INDIRECT(ADDRESS(MOD(ROW(G137)-2,'Formulas (don''t touch)'!$G$2)+2,5,,,"Main excel"))</f>
        <v>X</v>
      </c>
    </row>
    <row r="138" spans="1:7" x14ac:dyDescent="0.25">
      <c r="A138" s="5" t="str">
        <f ca="1">INDIRECT(ADDRESS(MOD(FLOOR((ROW(A138)-1)/'Formulas (don''t touch)'!$A$2,1),'Formulas (don''t touch)'!$F$2)*'Formulas (don''t touch)'!$A$2+2,1,,,"Main excel"))</f>
        <v>Healthy Adult</v>
      </c>
      <c r="B138" s="5" t="str">
        <f ca="1">INDIRECT(ADDRESS(MOD(FLOOR((ROW(B138)-1)/('Formulas (don''t touch)'!$D$2*'Formulas (don''t touch)'!$E$2),1)*('Formulas (don''t touch)'!$D$2*'Formulas (don''t touch)'!$E$2)+2,('Formulas (don''t touch)'!$A$2)),2,,,"Main excel"))</f>
        <v>Unknown</v>
      </c>
      <c r="C138" s="5" t="str">
        <f ca="1">INDIRECT(ADDRESS(MOD(ROW(C138)-MOD((ROW(C138)-2),'Formulas (don''t touch)'!$E$2),'Formulas (don''t touch)'!$G$2),3,,,"Main excel"))</f>
        <v>X</v>
      </c>
      <c r="D138" s="5" t="str">
        <f ca="1">INDIRECT(ADDRESS(MOD(ROW(D138)-2,'Formulas (don''t touch)'!$E$2)+2,4,,,"Main excel"))</f>
        <v>Lungs</v>
      </c>
      <c r="E138" s="12" t="str">
        <f ca="1">INDIRECT(ADDRESS(1,FLOOR(((ROW(E138)-2)/'Formulas (don''t touch)'!$G$2),1)+6,,,"Main excel"))</f>
        <v>Penicillin + Inhib</v>
      </c>
      <c r="F138" s="4" t="str">
        <f ca="1">INDIRECT(ADDRESS(MOD(ROW(F138)-2,'Formulas (don''t touch)'!$G$2)+2,FLOOR((ROW(F138)-2)/'Formulas (don''t touch)'!$G$2,1)+6,,,"Main excel"))</f>
        <v>X</v>
      </c>
      <c r="G138" s="11" t="str">
        <f ca="1">INDIRECT(ADDRESS(MOD(ROW(G138)-2,'Formulas (don''t touch)'!$G$2)+2,5,,,"Main excel"))</f>
        <v>X</v>
      </c>
    </row>
    <row r="139" spans="1:7" x14ac:dyDescent="0.25">
      <c r="A139" s="5" t="str">
        <f ca="1">INDIRECT(ADDRESS(MOD(FLOOR((ROW(A139)-1)/'Formulas (don''t touch)'!$A$2,1),'Formulas (don''t touch)'!$F$2)*'Formulas (don''t touch)'!$A$2+2,1,,,"Main excel"))</f>
        <v>Healthy Adult</v>
      </c>
      <c r="B139" s="5" t="str">
        <f ca="1">INDIRECT(ADDRESS(MOD(FLOOR((ROW(B139)-1)/('Formulas (don''t touch)'!$D$2*'Formulas (don''t touch)'!$E$2),1)*('Formulas (don''t touch)'!$D$2*'Formulas (don''t touch)'!$E$2)+2,('Formulas (don''t touch)'!$A$2)),2,,,"Main excel"))</f>
        <v>Unknown</v>
      </c>
      <c r="C139" s="5" t="str">
        <f ca="1">INDIRECT(ADDRESS(MOD(ROW(C139)-MOD((ROW(C139)-2),'Formulas (don''t touch)'!$E$2),'Formulas (don''t touch)'!$G$2),3,,,"Main excel"))</f>
        <v>X</v>
      </c>
      <c r="D139" s="5" t="str">
        <f ca="1">INDIRECT(ADDRESS(MOD(ROW(D139)-2,'Formulas (don''t touch)'!$E$2)+2,4,,,"Main excel"))</f>
        <v>Skin</v>
      </c>
      <c r="E139" s="12" t="str">
        <f ca="1">INDIRECT(ADDRESS(1,FLOOR(((ROW(E139)-2)/'Formulas (don''t touch)'!$G$2),1)+6,,,"Main excel"))</f>
        <v>Penicillin + Inhib</v>
      </c>
      <c r="F139" s="4" t="str">
        <f ca="1">INDIRECT(ADDRESS(MOD(ROW(F139)-2,'Formulas (don''t touch)'!$G$2)+2,FLOOR((ROW(F139)-2)/'Formulas (don''t touch)'!$G$2,1)+6,,,"Main excel"))</f>
        <v>X</v>
      </c>
      <c r="G139" s="11" t="str">
        <f ca="1">INDIRECT(ADDRESS(MOD(ROW(G139)-2,'Formulas (don''t touch)'!$G$2)+2,5,,,"Main excel"))</f>
        <v>X</v>
      </c>
    </row>
    <row r="140" spans="1:7" x14ac:dyDescent="0.25">
      <c r="A140" s="5" t="str">
        <f ca="1">INDIRECT(ADDRESS(MOD(FLOOR((ROW(A140)-1)/'Formulas (don''t touch)'!$A$2,1),'Formulas (don''t touch)'!$F$2)*'Formulas (don''t touch)'!$A$2+2,1,,,"Main excel"))</f>
        <v>Healthy Adult</v>
      </c>
      <c r="B140" s="5" t="str">
        <f ca="1">INDIRECT(ADDRESS(MOD(FLOOR((ROW(B140)-1)/('Formulas (don''t touch)'!$D$2*'Formulas (don''t touch)'!$E$2),1)*('Formulas (don''t touch)'!$D$2*'Formulas (don''t touch)'!$E$2)+2,('Formulas (don''t touch)'!$A$2)),2,,,"Main excel"))</f>
        <v>Unknown</v>
      </c>
      <c r="C140" s="5" t="str">
        <f ca="1">INDIRECT(ADDRESS(MOD(ROW(C140)-MOD((ROW(C140)-2),'Formulas (don''t touch)'!$E$2),'Formulas (don''t touch)'!$G$2),3,,,"Main excel"))</f>
        <v>X</v>
      </c>
      <c r="D140" s="5" t="str">
        <f ca="1">INDIRECT(ADDRESS(MOD(ROW(D140)-2,'Formulas (don''t touch)'!$E$2)+2,4,,,"Main excel"))</f>
        <v>Urine</v>
      </c>
      <c r="E140" s="12" t="str">
        <f ca="1">INDIRECT(ADDRESS(1,FLOOR(((ROW(E140)-2)/'Formulas (don''t touch)'!$G$2),1)+6,,,"Main excel"))</f>
        <v>Penicillin + Inhib</v>
      </c>
      <c r="F140" s="4" t="str">
        <f ca="1">INDIRECT(ADDRESS(MOD(ROW(F140)-2,'Formulas (don''t touch)'!$G$2)+2,FLOOR((ROW(F140)-2)/'Formulas (don''t touch)'!$G$2,1)+6,,,"Main excel"))</f>
        <v>X</v>
      </c>
      <c r="G140" s="11" t="str">
        <f ca="1">INDIRECT(ADDRESS(MOD(ROW(G140)-2,'Formulas (don''t touch)'!$G$2)+2,5,,,"Main excel"))</f>
        <v>X</v>
      </c>
    </row>
    <row r="141" spans="1:7" x14ac:dyDescent="0.25">
      <c r="A141" s="5" t="str">
        <f ca="1">INDIRECT(ADDRESS(MOD(FLOOR((ROW(A141)-1)/'Formulas (don''t touch)'!$A$2,1),'Formulas (don''t touch)'!$F$2)*'Formulas (don''t touch)'!$A$2+2,1,,,"Main excel"))</f>
        <v>Healthy Adult</v>
      </c>
      <c r="B141" s="5" t="str">
        <f ca="1">INDIRECT(ADDRESS(MOD(FLOOR((ROW(B141)-1)/('Formulas (don''t touch)'!$D$2*'Formulas (don''t touch)'!$E$2),1)*('Formulas (don''t touch)'!$D$2*'Formulas (don''t touch)'!$E$2)+2,('Formulas (don''t touch)'!$A$2)),2,,,"Main excel"))</f>
        <v>Unknown</v>
      </c>
      <c r="C141" s="5" t="str">
        <f ca="1">INDIRECT(ADDRESS(MOD(ROW(C141)-MOD((ROW(C141)-2),'Formulas (don''t touch)'!$E$2),'Formulas (don''t touch)'!$G$2),3,,,"Main excel"))</f>
        <v>X</v>
      </c>
      <c r="D141" s="5" t="str">
        <f ca="1">INDIRECT(ADDRESS(MOD(ROW(D141)-2,'Formulas (don''t touch)'!$E$2)+2,4,,,"Main excel"))</f>
        <v>Bones</v>
      </c>
      <c r="E141" s="12" t="str">
        <f ca="1">INDIRECT(ADDRESS(1,FLOOR(((ROW(E141)-2)/'Formulas (don''t touch)'!$G$2),1)+6,,,"Main excel"))</f>
        <v>Penicillin + Inhib</v>
      </c>
      <c r="F141" s="4" t="str">
        <f ca="1">INDIRECT(ADDRESS(MOD(ROW(F141)-2,'Formulas (don''t touch)'!$G$2)+2,FLOOR((ROW(F141)-2)/'Formulas (don''t touch)'!$G$2,1)+6,,,"Main excel"))</f>
        <v>X</v>
      </c>
      <c r="G141" s="11" t="str">
        <f ca="1">INDIRECT(ADDRESS(MOD(ROW(G141)-2,'Formulas (don''t touch)'!$G$2)+2,5,,,"Main excel"))</f>
        <v>X</v>
      </c>
    </row>
    <row r="142" spans="1:7" x14ac:dyDescent="0.25">
      <c r="A142" s="5" t="str">
        <f ca="1">INDIRECT(ADDRESS(MOD(FLOOR((ROW(A142)-1)/'Formulas (don''t touch)'!$A$2,1),'Formulas (don''t touch)'!$F$2)*'Formulas (don''t touch)'!$A$2+2,1,,,"Main excel"))</f>
        <v>Healthy Adult</v>
      </c>
      <c r="B142" s="5" t="str">
        <f ca="1">INDIRECT(ADDRESS(MOD(FLOOR((ROW(B142)-1)/('Formulas (don''t touch)'!$D$2*'Formulas (don''t touch)'!$E$2),1)*('Formulas (don''t touch)'!$D$2*'Formulas (don''t touch)'!$E$2)+2,('Formulas (don''t touch)'!$A$2)),2,,,"Main excel"))</f>
        <v>Unknown</v>
      </c>
      <c r="C142" s="5" t="str">
        <f ca="1">INDIRECT(ADDRESS(MOD(ROW(C142)-MOD((ROW(C142)-2),'Formulas (don''t touch)'!$E$2),'Formulas (don''t touch)'!$G$2),3,,,"Main excel"))</f>
        <v>X</v>
      </c>
      <c r="D142" s="5" t="str">
        <f ca="1">INDIRECT(ADDRESS(MOD(ROW(D142)-2,'Formulas (don''t touch)'!$E$2)+2,4,,,"Main excel"))</f>
        <v>Lungs</v>
      </c>
      <c r="E142" s="12" t="str">
        <f ca="1">INDIRECT(ADDRESS(1,FLOOR(((ROW(E142)-2)/'Formulas (don''t touch)'!$G$2),1)+6,,,"Main excel"))</f>
        <v>Penicillin + Inhib</v>
      </c>
      <c r="F142" s="4" t="str">
        <f ca="1">INDIRECT(ADDRESS(MOD(ROW(F142)-2,'Formulas (don''t touch)'!$G$2)+2,FLOOR((ROW(F142)-2)/'Formulas (don''t touch)'!$G$2,1)+6,,,"Main excel"))</f>
        <v>X</v>
      </c>
      <c r="G142" s="11" t="str">
        <f ca="1">INDIRECT(ADDRESS(MOD(ROW(G142)-2,'Formulas (don''t touch)'!$G$2)+2,5,,,"Main excel"))</f>
        <v>X</v>
      </c>
    </row>
    <row r="143" spans="1:7" x14ac:dyDescent="0.25">
      <c r="A143" s="5" t="str">
        <f ca="1">INDIRECT(ADDRESS(MOD(FLOOR((ROW(A143)-1)/'Formulas (don''t touch)'!$A$2,1),'Formulas (don''t touch)'!$F$2)*'Formulas (don''t touch)'!$A$2+2,1,,,"Main excel"))</f>
        <v>Healthy Adult</v>
      </c>
      <c r="B143" s="5" t="str">
        <f ca="1">INDIRECT(ADDRESS(MOD(FLOOR((ROW(B143)-1)/('Formulas (don''t touch)'!$D$2*'Formulas (don''t touch)'!$E$2),1)*('Formulas (don''t touch)'!$D$2*'Formulas (don''t touch)'!$E$2)+2,('Formulas (don''t touch)'!$A$2)),2,,,"Main excel"))</f>
        <v>Unknown</v>
      </c>
      <c r="C143" s="5" t="str">
        <f ca="1">INDIRECT(ADDRESS(MOD(ROW(C143)-MOD((ROW(C143)-2),'Formulas (don''t touch)'!$E$2),'Formulas (don''t touch)'!$G$2),3,,,"Main excel"))</f>
        <v>X</v>
      </c>
      <c r="D143" s="5" t="str">
        <f ca="1">INDIRECT(ADDRESS(MOD(ROW(D143)-2,'Formulas (don''t touch)'!$E$2)+2,4,,,"Main excel"))</f>
        <v>Skin</v>
      </c>
      <c r="E143" s="12" t="str">
        <f ca="1">INDIRECT(ADDRESS(1,FLOOR(((ROW(E143)-2)/'Formulas (don''t touch)'!$G$2),1)+6,,,"Main excel"))</f>
        <v>Penicillin + Inhib</v>
      </c>
      <c r="F143" s="4" t="str">
        <f ca="1">INDIRECT(ADDRESS(MOD(ROW(F143)-2,'Formulas (don''t touch)'!$G$2)+2,FLOOR((ROW(F143)-2)/'Formulas (don''t touch)'!$G$2,1)+6,,,"Main excel"))</f>
        <v>X</v>
      </c>
      <c r="G143" s="11" t="str">
        <f ca="1">INDIRECT(ADDRESS(MOD(ROW(G143)-2,'Formulas (don''t touch)'!$G$2)+2,5,,,"Main excel"))</f>
        <v>X</v>
      </c>
    </row>
    <row r="144" spans="1:7" x14ac:dyDescent="0.25">
      <c r="A144" s="5" t="str">
        <f ca="1">INDIRECT(ADDRESS(MOD(FLOOR((ROW(A144)-1)/'Formulas (don''t touch)'!$A$2,1),'Formulas (don''t touch)'!$F$2)*'Formulas (don''t touch)'!$A$2+2,1,,,"Main excel"))</f>
        <v>Healthy Adult</v>
      </c>
      <c r="B144" s="5" t="str">
        <f ca="1">INDIRECT(ADDRESS(MOD(FLOOR((ROW(B144)-1)/('Formulas (don''t touch)'!$D$2*'Formulas (don''t touch)'!$E$2),1)*('Formulas (don''t touch)'!$D$2*'Formulas (don''t touch)'!$E$2)+2,('Formulas (don''t touch)'!$A$2)),2,,,"Main excel"))</f>
        <v>Unknown</v>
      </c>
      <c r="C144" s="5" t="str">
        <f ca="1">INDIRECT(ADDRESS(MOD(ROW(C144)-MOD((ROW(C144)-2),'Formulas (don''t touch)'!$E$2),'Formulas (don''t touch)'!$G$2),3,,,"Main excel"))</f>
        <v>X</v>
      </c>
      <c r="D144" s="5" t="str">
        <f ca="1">INDIRECT(ADDRESS(MOD(ROW(D144)-2,'Formulas (don''t touch)'!$E$2)+2,4,,,"Main excel"))</f>
        <v>Urine</v>
      </c>
      <c r="E144" s="12" t="str">
        <f ca="1">INDIRECT(ADDRESS(1,FLOOR(((ROW(E144)-2)/'Formulas (don''t touch)'!$G$2),1)+6,,,"Main excel"))</f>
        <v>Penicillin + Inhib</v>
      </c>
      <c r="F144" s="4" t="str">
        <f ca="1">INDIRECT(ADDRESS(MOD(ROW(F144)-2,'Formulas (don''t touch)'!$G$2)+2,FLOOR((ROW(F144)-2)/'Formulas (don''t touch)'!$G$2,1)+6,,,"Main excel"))</f>
        <v>X</v>
      </c>
      <c r="G144" s="11" t="str">
        <f ca="1">INDIRECT(ADDRESS(MOD(ROW(G144)-2,'Formulas (don''t touch)'!$G$2)+2,5,,,"Main excel"))</f>
        <v>X</v>
      </c>
    </row>
    <row r="145" spans="1:7" x14ac:dyDescent="0.25">
      <c r="A145" s="5" t="str">
        <f ca="1">INDIRECT(ADDRESS(MOD(FLOOR((ROW(A145)-1)/'Formulas (don''t touch)'!$A$2,1),'Formulas (don''t touch)'!$F$2)*'Formulas (don''t touch)'!$A$2+2,1,,,"Main excel"))</f>
        <v>Healthy Adult</v>
      </c>
      <c r="B145" s="5" t="str">
        <f ca="1">INDIRECT(ADDRESS(MOD(FLOOR((ROW(B145)-1)/('Formulas (don''t touch)'!$D$2*'Formulas (don''t touch)'!$E$2),1)*('Formulas (don''t touch)'!$D$2*'Formulas (don''t touch)'!$E$2)+2,('Formulas (don''t touch)'!$A$2)),2,,,"Main excel"))</f>
        <v>Unknown</v>
      </c>
      <c r="C145" s="5" t="str">
        <f ca="1">INDIRECT(ADDRESS(MOD(ROW(C145)-MOD((ROW(C145)-2),'Formulas (don''t touch)'!$E$2),'Formulas (don''t touch)'!$G$2),3,,,"Main excel"))</f>
        <v>X</v>
      </c>
      <c r="D145" s="5" t="str">
        <f ca="1">INDIRECT(ADDRESS(MOD(ROW(D145)-2,'Formulas (don''t touch)'!$E$2)+2,4,,,"Main excel"))</f>
        <v>Bones</v>
      </c>
      <c r="E145" s="12" t="str">
        <f ca="1">INDIRECT(ADDRESS(1,FLOOR(((ROW(E145)-2)/'Formulas (don''t touch)'!$G$2),1)+6,,,"Main excel"))</f>
        <v>Penicillin + Inhib</v>
      </c>
      <c r="F145" s="4" t="str">
        <f ca="1">INDIRECT(ADDRESS(MOD(ROW(F145)-2,'Formulas (don''t touch)'!$G$2)+2,FLOOR((ROW(F145)-2)/'Formulas (don''t touch)'!$G$2,1)+6,,,"Main excel"))</f>
        <v>X</v>
      </c>
      <c r="G145" s="11" t="str">
        <f ca="1">INDIRECT(ADDRESS(MOD(ROW(G145)-2,'Formulas (don''t touch)'!$G$2)+2,5,,,"Main excel"))</f>
        <v>X</v>
      </c>
    </row>
    <row r="146" spans="1:7" x14ac:dyDescent="0.25">
      <c r="A146" s="5" t="str">
        <f ca="1">INDIRECT(ADDRESS(MOD(FLOOR((ROW(A146)-1)/'Formulas (don''t touch)'!$A$2,1),'Formulas (don''t touch)'!$F$2)*'Formulas (don''t touch)'!$A$2+2,1,,,"Main excel"))</f>
        <v>Healthy Adult</v>
      </c>
      <c r="B146" s="5" t="str">
        <f ca="1">INDIRECT(ADDRESS(MOD(FLOOR((ROW(B146)-1)/('Formulas (don''t touch)'!$D$2*'Formulas (don''t touch)'!$E$2),1)*('Formulas (don''t touch)'!$D$2*'Formulas (don''t touch)'!$E$2)+2,('Formulas (don''t touch)'!$A$2)),2,,,"Main excel"))</f>
        <v>Streptococcus</v>
      </c>
      <c r="C146" s="5" t="str">
        <f ca="1">INDIRECT(ADDRESS(MOD(ROW(C146)-MOD((ROW(C146)-2),'Formulas (don''t touch)'!$E$2),'Formulas (don''t touch)'!$G$2),3,,,"Main excel"))</f>
        <v>Unknown</v>
      </c>
      <c r="D146" s="5" t="str">
        <f ca="1">INDIRECT(ADDRESS(MOD(ROW(D146)-2,'Formulas (don''t touch)'!$E$2)+2,4,,,"Main excel"))</f>
        <v>Lungs</v>
      </c>
      <c r="E146" s="12" t="str">
        <f ca="1">INDIRECT(ADDRESS(1,FLOOR(((ROW(E146)-2)/'Formulas (don''t touch)'!$G$2),1)+6,,,"Main excel"))</f>
        <v>Penicillin + Inhib</v>
      </c>
      <c r="F146" s="4">
        <f ca="1">INDIRECT(ADDRESS(MOD(ROW(F146)-2,'Formulas (don''t touch)'!$G$2)+2,FLOOR((ROW(F146)-2)/'Formulas (don''t touch)'!$G$2,1)+6,,,"Main excel"))</f>
        <v>1</v>
      </c>
      <c r="G146" s="11" t="str">
        <f ca="1">INDIRECT(ADDRESS(MOD(ROW(G146)-2,'Formulas (don''t touch)'!$G$2)+2,5,,,"Main excel"))</f>
        <v>Les pneumopathies à S.aureus sont rarissimes chez l'immuno compétent mais surinfectnt souvent les grippes</v>
      </c>
    </row>
    <row r="147" spans="1:7" x14ac:dyDescent="0.25">
      <c r="A147" s="5" t="str">
        <f ca="1">INDIRECT(ADDRESS(MOD(FLOOR((ROW(A147)-1)/'Formulas (don''t touch)'!$A$2,1),'Formulas (don''t touch)'!$F$2)*'Formulas (don''t touch)'!$A$2+2,1,,,"Main excel"))</f>
        <v>Healthy Adult</v>
      </c>
      <c r="B147" s="5" t="str">
        <f ca="1">INDIRECT(ADDRESS(MOD(FLOOR((ROW(B147)-1)/('Formulas (don''t touch)'!$D$2*'Formulas (don''t touch)'!$E$2),1)*('Formulas (don''t touch)'!$D$2*'Formulas (don''t touch)'!$E$2)+2,('Formulas (don''t touch)'!$A$2)),2,,,"Main excel"))</f>
        <v>Streptococcus</v>
      </c>
      <c r="C147" s="5" t="str">
        <f ca="1">INDIRECT(ADDRESS(MOD(ROW(C147)-MOD((ROW(C147)-2),'Formulas (don''t touch)'!$E$2),'Formulas (don''t touch)'!$G$2),3,,,"Main excel"))</f>
        <v>Unknown</v>
      </c>
      <c r="D147" s="5" t="str">
        <f ca="1">INDIRECT(ADDRESS(MOD(ROW(D147)-2,'Formulas (don''t touch)'!$E$2)+2,4,,,"Main excel"))</f>
        <v>Skin</v>
      </c>
      <c r="E147" s="12" t="str">
        <f ca="1">INDIRECT(ADDRESS(1,FLOOR(((ROW(E147)-2)/'Formulas (don''t touch)'!$G$2),1)+6,,,"Main excel"))</f>
        <v>Penicillin + Inhib</v>
      </c>
      <c r="F147" s="4">
        <f ca="1">INDIRECT(ADDRESS(MOD(ROW(F147)-2,'Formulas (don''t touch)'!$G$2)+2,FLOOR((ROW(F147)-2)/'Formulas (don''t touch)'!$G$2,1)+6,,,"Main excel"))</f>
        <v>1</v>
      </c>
      <c r="G147" s="11" t="str">
        <f ca="1">INDIRECT(ADDRESS(MOD(ROW(G147)-2,'Formulas (don''t touch)'!$G$2)+2,5,,,"Main excel"))</f>
        <v>l'erysipèle est la PFLA de la peau</v>
      </c>
    </row>
    <row r="148" spans="1:7" x14ac:dyDescent="0.25">
      <c r="A148" s="5" t="str">
        <f ca="1">INDIRECT(ADDRESS(MOD(FLOOR((ROW(A148)-1)/'Formulas (don''t touch)'!$A$2,1),'Formulas (don''t touch)'!$F$2)*'Formulas (don''t touch)'!$A$2+2,1,,,"Main excel"))</f>
        <v>Healthy Adult</v>
      </c>
      <c r="B148" s="5" t="str">
        <f ca="1">INDIRECT(ADDRESS(MOD(FLOOR((ROW(B148)-1)/('Formulas (don''t touch)'!$D$2*'Formulas (don''t touch)'!$E$2),1)*('Formulas (don''t touch)'!$D$2*'Formulas (don''t touch)'!$E$2)+2,('Formulas (don''t touch)'!$A$2)),2,,,"Main excel"))</f>
        <v>Streptococcus</v>
      </c>
      <c r="C148" s="5" t="str">
        <f ca="1">INDIRECT(ADDRESS(MOD(ROW(C148)-MOD((ROW(C148)-2),'Formulas (don''t touch)'!$E$2),'Formulas (don''t touch)'!$G$2),3,,,"Main excel"))</f>
        <v>Unknown</v>
      </c>
      <c r="D148" s="5" t="str">
        <f ca="1">INDIRECT(ADDRESS(MOD(ROW(D148)-2,'Formulas (don''t touch)'!$E$2)+2,4,,,"Main excel"))</f>
        <v>Urine</v>
      </c>
      <c r="E148" s="12" t="str">
        <f ca="1">INDIRECT(ADDRESS(1,FLOOR(((ROW(E148)-2)/'Formulas (don''t touch)'!$G$2),1)+6,,,"Main excel"))</f>
        <v>Penicillin + Inhib</v>
      </c>
      <c r="F148" s="4" t="str">
        <f ca="1">INDIRECT(ADDRESS(MOD(ROW(F148)-2,'Formulas (don''t touch)'!$G$2)+2,FLOOR((ROW(F148)-2)/'Formulas (don''t touch)'!$G$2,1)+6,,,"Main excel"))</f>
        <v>X</v>
      </c>
      <c r="G148" s="11" t="str">
        <f ca="1">INDIRECT(ADDRESS(MOD(ROW(G148)-2,'Formulas (don''t touch)'!$G$2)+2,5,,,"Main excel"))</f>
        <v>une bactériémie ne change pas la durée de traitement</v>
      </c>
    </row>
    <row r="149" spans="1:7" x14ac:dyDescent="0.25">
      <c r="A149" s="5" t="str">
        <f ca="1">INDIRECT(ADDRESS(MOD(FLOOR((ROW(A149)-1)/'Formulas (don''t touch)'!$A$2,1),'Formulas (don''t touch)'!$F$2)*'Formulas (don''t touch)'!$A$2+2,1,,,"Main excel"))</f>
        <v>Healthy Adult</v>
      </c>
      <c r="B149" s="5" t="str">
        <f ca="1">INDIRECT(ADDRESS(MOD(FLOOR((ROW(B149)-1)/('Formulas (don''t touch)'!$D$2*'Formulas (don''t touch)'!$E$2),1)*('Formulas (don''t touch)'!$D$2*'Formulas (don''t touch)'!$E$2)+2,('Formulas (don''t touch)'!$A$2)),2,,,"Main excel"))</f>
        <v>Streptococcus</v>
      </c>
      <c r="C149" s="5" t="str">
        <f ca="1">INDIRECT(ADDRESS(MOD(ROW(C149)-MOD((ROW(C149)-2),'Formulas (don''t touch)'!$E$2),'Formulas (don''t touch)'!$G$2),3,,,"Main excel"))</f>
        <v>Unknown</v>
      </c>
      <c r="D149" s="5" t="str">
        <f ca="1">INDIRECT(ADDRESS(MOD(ROW(D149)-2,'Formulas (don''t touch)'!$E$2)+2,4,,,"Main excel"))</f>
        <v>Bones</v>
      </c>
      <c r="E149" s="12" t="str">
        <f ca="1">INDIRECT(ADDRESS(1,FLOOR(((ROW(E149)-2)/'Formulas (don''t touch)'!$G$2),1)+6,,,"Main excel"))</f>
        <v>Penicillin + Inhib</v>
      </c>
      <c r="F149" s="4">
        <f ca="1">INDIRECT(ADDRESS(MOD(ROW(F149)-2,'Formulas (don''t touch)'!$G$2)+2,FLOOR((ROW(F149)-2)/'Formulas (don''t touch)'!$G$2,1)+6,,,"Main excel"))</f>
        <v>1</v>
      </c>
      <c r="G149" s="11" t="str">
        <f ca="1">INDIRECT(ADDRESS(MOD(ROW(G149)-2,'Formulas (don''t touch)'!$G$2)+2,5,,,"Main excel"))</f>
        <v>Il faut documenter au maximum une infection osseuse</v>
      </c>
    </row>
    <row r="150" spans="1:7" x14ac:dyDescent="0.25">
      <c r="A150" s="5" t="str">
        <f ca="1">INDIRECT(ADDRESS(MOD(FLOOR((ROW(A150)-1)/'Formulas (don''t touch)'!$A$2,1),'Formulas (don''t touch)'!$F$2)*'Formulas (don''t touch)'!$A$2+2,1,,,"Main excel"))</f>
        <v>Healthy Adult</v>
      </c>
      <c r="B150" s="5" t="str">
        <f ca="1">INDIRECT(ADDRESS(MOD(FLOOR((ROW(B150)-1)/('Formulas (don''t touch)'!$D$2*'Formulas (don''t touch)'!$E$2),1)*('Formulas (don''t touch)'!$D$2*'Formulas (don''t touch)'!$E$2)+2,('Formulas (don''t touch)'!$A$2)),2,,,"Main excel"))</f>
        <v>Streptococcus</v>
      </c>
      <c r="C150" s="5" t="str">
        <f ca="1">INDIRECT(ADDRESS(MOD(ROW(C150)-MOD((ROW(C150)-2),'Formulas (don''t touch)'!$E$2),'Formulas (don''t touch)'!$G$2),3,,,"Main excel"))</f>
        <v>Sauvage</v>
      </c>
      <c r="D150" s="5" t="str">
        <f ca="1">INDIRECT(ADDRESS(MOD(ROW(D150)-2,'Formulas (don''t touch)'!$E$2)+2,4,,,"Main excel"))</f>
        <v>Lungs</v>
      </c>
      <c r="E150" s="12" t="str">
        <f ca="1">INDIRECT(ADDRESS(1,FLOOR(((ROW(E150)-2)/'Formulas (don''t touch)'!$G$2),1)+6,,,"Main excel"))</f>
        <v>Penicillin + Inhib</v>
      </c>
      <c r="F150" s="4">
        <f ca="1">INDIRECT(ADDRESS(MOD(ROW(F150)-2,'Formulas (don''t touch)'!$G$2)+2,FLOOR((ROW(F150)-2)/'Formulas (don''t touch)'!$G$2,1)+6,,,"Main excel"))</f>
        <v>1</v>
      </c>
      <c r="G150" s="11" t="str">
        <f ca="1">INDIRECT(ADDRESS(MOD(ROW(G150)-2,'Formulas (don''t touch)'!$G$2)+2,5,,,"Main excel"))</f>
        <v>Les pneumopathies à S.aureus sont rarissimes chez l'immuno compétent mais surinfectnt souvent les grippes</v>
      </c>
    </row>
    <row r="151" spans="1:7" x14ac:dyDescent="0.25">
      <c r="A151" s="5" t="str">
        <f ca="1">INDIRECT(ADDRESS(MOD(FLOOR((ROW(A151)-1)/'Formulas (don''t touch)'!$A$2,1),'Formulas (don''t touch)'!$F$2)*'Formulas (don''t touch)'!$A$2+2,1,,,"Main excel"))</f>
        <v>Healthy Adult</v>
      </c>
      <c r="B151" s="5" t="str">
        <f ca="1">INDIRECT(ADDRESS(MOD(FLOOR((ROW(B151)-1)/('Formulas (don''t touch)'!$D$2*'Formulas (don''t touch)'!$E$2),1)*('Formulas (don''t touch)'!$D$2*'Formulas (don''t touch)'!$E$2)+2,('Formulas (don''t touch)'!$A$2)),2,,,"Main excel"))</f>
        <v>Streptococcus</v>
      </c>
      <c r="C151" s="5" t="str">
        <f ca="1">INDIRECT(ADDRESS(MOD(ROW(C151)-MOD((ROW(C151)-2),'Formulas (don''t touch)'!$E$2),'Formulas (don''t touch)'!$G$2),3,,,"Main excel"))</f>
        <v>Sauvage</v>
      </c>
      <c r="D151" s="5" t="str">
        <f ca="1">INDIRECT(ADDRESS(MOD(ROW(D151)-2,'Formulas (don''t touch)'!$E$2)+2,4,,,"Main excel"))</f>
        <v>Skin</v>
      </c>
      <c r="E151" s="12" t="str">
        <f ca="1">INDIRECT(ADDRESS(1,FLOOR(((ROW(E151)-2)/'Formulas (don''t touch)'!$G$2),1)+6,,,"Main excel"))</f>
        <v>Penicillin + Inhib</v>
      </c>
      <c r="F151" s="4">
        <f ca="1">INDIRECT(ADDRESS(MOD(ROW(F151)-2,'Formulas (don''t touch)'!$G$2)+2,FLOOR((ROW(F151)-2)/'Formulas (don''t touch)'!$G$2,1)+6,,,"Main excel"))</f>
        <v>1</v>
      </c>
      <c r="G151" s="11" t="str">
        <f ca="1">INDIRECT(ADDRESS(MOD(ROW(G151)-2,'Formulas (don''t touch)'!$G$2)+2,5,,,"Main excel"))</f>
        <v>l'erysipèle est la PFLA de la peau</v>
      </c>
    </row>
    <row r="152" spans="1:7" x14ac:dyDescent="0.25">
      <c r="A152" s="5" t="str">
        <f ca="1">INDIRECT(ADDRESS(MOD(FLOOR((ROW(A152)-1)/'Formulas (don''t touch)'!$A$2,1),'Formulas (don''t touch)'!$F$2)*'Formulas (don''t touch)'!$A$2+2,1,,,"Main excel"))</f>
        <v>Healthy Adult</v>
      </c>
      <c r="B152" s="5" t="str">
        <f ca="1">INDIRECT(ADDRESS(MOD(FLOOR((ROW(B152)-1)/('Formulas (don''t touch)'!$D$2*'Formulas (don''t touch)'!$E$2),1)*('Formulas (don''t touch)'!$D$2*'Formulas (don''t touch)'!$E$2)+2,('Formulas (don''t touch)'!$A$2)),2,,,"Main excel"))</f>
        <v>Streptococcus</v>
      </c>
      <c r="C152" s="5" t="str">
        <f ca="1">INDIRECT(ADDRESS(MOD(ROW(C152)-MOD((ROW(C152)-2),'Formulas (don''t touch)'!$E$2),'Formulas (don''t touch)'!$G$2),3,,,"Main excel"))</f>
        <v>Sauvage</v>
      </c>
      <c r="D152" s="5" t="str">
        <f ca="1">INDIRECT(ADDRESS(MOD(ROW(D152)-2,'Formulas (don''t touch)'!$E$2)+2,4,,,"Main excel"))</f>
        <v>Urine</v>
      </c>
      <c r="E152" s="12" t="str">
        <f ca="1">INDIRECT(ADDRESS(1,FLOOR(((ROW(E152)-2)/'Formulas (don''t touch)'!$G$2),1)+6,,,"Main excel"))</f>
        <v>Penicillin + Inhib</v>
      </c>
      <c r="F152" s="4" t="str">
        <f ca="1">INDIRECT(ADDRESS(MOD(ROW(F152)-2,'Formulas (don''t touch)'!$G$2)+2,FLOOR((ROW(F152)-2)/'Formulas (don''t touch)'!$G$2,1)+6,,,"Main excel"))</f>
        <v>X</v>
      </c>
      <c r="G152" s="11" t="str">
        <f ca="1">INDIRECT(ADDRESS(MOD(ROW(G152)-2,'Formulas (don''t touch)'!$G$2)+2,5,,,"Main excel"))</f>
        <v>une bactériémie ne change pas la durée de traitement</v>
      </c>
    </row>
    <row r="153" spans="1:7" x14ac:dyDescent="0.25">
      <c r="A153" s="5" t="str">
        <f ca="1">INDIRECT(ADDRESS(MOD(FLOOR((ROW(A153)-1)/'Formulas (don''t touch)'!$A$2,1),'Formulas (don''t touch)'!$F$2)*'Formulas (don''t touch)'!$A$2+2,1,,,"Main excel"))</f>
        <v>Healthy Adult</v>
      </c>
      <c r="B153" s="5" t="str">
        <f ca="1">INDIRECT(ADDRESS(MOD(FLOOR((ROW(B153)-1)/('Formulas (don''t touch)'!$D$2*'Formulas (don''t touch)'!$E$2),1)*('Formulas (don''t touch)'!$D$2*'Formulas (don''t touch)'!$E$2)+2,('Formulas (don''t touch)'!$A$2)),2,,,"Main excel"))</f>
        <v>Streptococcus</v>
      </c>
      <c r="C153" s="5" t="str">
        <f ca="1">INDIRECT(ADDRESS(MOD(ROW(C153)-MOD((ROW(C153)-2),'Formulas (don''t touch)'!$E$2),'Formulas (don''t touch)'!$G$2),3,,,"Main excel"))</f>
        <v>Sauvage</v>
      </c>
      <c r="D153" s="5" t="str">
        <f ca="1">INDIRECT(ADDRESS(MOD(ROW(D153)-2,'Formulas (don''t touch)'!$E$2)+2,4,,,"Main excel"))</f>
        <v>Bones</v>
      </c>
      <c r="E153" s="12" t="str">
        <f ca="1">INDIRECT(ADDRESS(1,FLOOR(((ROW(E153)-2)/'Formulas (don''t touch)'!$G$2),1)+6,,,"Main excel"))</f>
        <v>Penicillin + Inhib</v>
      </c>
      <c r="F153" s="4">
        <f ca="1">INDIRECT(ADDRESS(MOD(ROW(F153)-2,'Formulas (don''t touch)'!$G$2)+2,FLOOR((ROW(F153)-2)/'Formulas (don''t touch)'!$G$2,1)+6,,,"Main excel"))</f>
        <v>2</v>
      </c>
      <c r="G153" s="11" t="str">
        <f ca="1">INDIRECT(ADDRESS(MOD(ROW(G153)-2,'Formulas (don''t touch)'!$G$2)+2,5,,,"Main excel"))</f>
        <v>Il faut documenter au maximum une infection osseuse</v>
      </c>
    </row>
    <row r="154" spans="1:7" x14ac:dyDescent="0.25">
      <c r="A154" s="5" t="str">
        <f ca="1">INDIRECT(ADDRESS(MOD(FLOOR((ROW(A154)-1)/'Formulas (don''t touch)'!$A$2,1),'Formulas (don''t touch)'!$F$2)*'Formulas (don''t touch)'!$A$2+2,1,,,"Main excel"))</f>
        <v>Healthy Adult</v>
      </c>
      <c r="B154" s="5" t="str">
        <f ca="1">INDIRECT(ADDRESS(MOD(FLOOR((ROW(B154)-1)/('Formulas (don''t touch)'!$D$2*'Formulas (don''t touch)'!$E$2),1)*('Formulas (don''t touch)'!$D$2*'Formulas (don''t touch)'!$E$2)+2,('Formulas (don''t touch)'!$A$2)),2,,,"Main excel"))</f>
        <v>Streptococcus</v>
      </c>
      <c r="C154" s="5" t="str">
        <f ca="1">INDIRECT(ADDRESS(MOD(ROW(C154)-MOD((ROW(C154)-2),'Formulas (don''t touch)'!$E$2),'Formulas (don''t touch)'!$G$2),3,,,"Main excel"))</f>
        <v>CMI augmentée à la peni</v>
      </c>
      <c r="D154" s="5" t="str">
        <f ca="1">INDIRECT(ADDRESS(MOD(ROW(D154)-2,'Formulas (don''t touch)'!$E$2)+2,4,,,"Main excel"))</f>
        <v>Lungs</v>
      </c>
      <c r="E154" s="12" t="str">
        <f ca="1">INDIRECT(ADDRESS(1,FLOOR(((ROW(E154)-2)/'Formulas (don''t touch)'!$G$2),1)+6,,,"Main excel"))</f>
        <v>Penicillin + Inhib</v>
      </c>
      <c r="F154" s="4">
        <f ca="1">INDIRECT(ADDRESS(MOD(ROW(F154)-2,'Formulas (don''t touch)'!$G$2)+2,FLOOR((ROW(F154)-2)/'Formulas (don''t touch)'!$G$2,1)+6,,,"Main excel"))</f>
        <v>2</v>
      </c>
      <c r="G154" s="11" t="str">
        <f ca="1">INDIRECT(ADDRESS(MOD(ROW(G154)-2,'Formulas (don''t touch)'!$G$2)+2,5,,,"Main excel"))</f>
        <v>Les pneumopathies à S.aureus sont rarissimes chez l'immuno compétent mais surinfectnt souvent les grippes</v>
      </c>
    </row>
    <row r="155" spans="1:7" x14ac:dyDescent="0.25">
      <c r="A155" s="5" t="str">
        <f ca="1">INDIRECT(ADDRESS(MOD(FLOOR((ROW(A155)-1)/'Formulas (don''t touch)'!$A$2,1),'Formulas (don''t touch)'!$F$2)*'Formulas (don''t touch)'!$A$2+2,1,,,"Main excel"))</f>
        <v>Healthy Adult</v>
      </c>
      <c r="B155" s="5" t="str">
        <f ca="1">INDIRECT(ADDRESS(MOD(FLOOR((ROW(B155)-1)/('Formulas (don''t touch)'!$D$2*'Formulas (don''t touch)'!$E$2),1)*('Formulas (don''t touch)'!$D$2*'Formulas (don''t touch)'!$E$2)+2,('Formulas (don''t touch)'!$A$2)),2,,,"Main excel"))</f>
        <v>Streptococcus</v>
      </c>
      <c r="C155" s="5" t="str">
        <f ca="1">INDIRECT(ADDRESS(MOD(ROW(C155)-MOD((ROW(C155)-2),'Formulas (don''t touch)'!$E$2),'Formulas (don''t touch)'!$G$2),3,,,"Main excel"))</f>
        <v>CMI augmentée à la peni</v>
      </c>
      <c r="D155" s="5" t="str">
        <f ca="1">INDIRECT(ADDRESS(MOD(ROW(D155)-2,'Formulas (don''t touch)'!$E$2)+2,4,,,"Main excel"))</f>
        <v>Skin</v>
      </c>
      <c r="E155" s="12" t="str">
        <f ca="1">INDIRECT(ADDRESS(1,FLOOR(((ROW(E155)-2)/'Formulas (don''t touch)'!$G$2),1)+6,,,"Main excel"))</f>
        <v>Penicillin + Inhib</v>
      </c>
      <c r="F155" s="4">
        <f ca="1">INDIRECT(ADDRESS(MOD(ROW(F155)-2,'Formulas (don''t touch)'!$G$2)+2,FLOOR((ROW(F155)-2)/'Formulas (don''t touch)'!$G$2,1)+6,,,"Main excel"))</f>
        <v>2</v>
      </c>
      <c r="G155" s="11" t="str">
        <f ca="1">INDIRECT(ADDRESS(MOD(ROW(G155)-2,'Formulas (don''t touch)'!$G$2)+2,5,,,"Main excel"))</f>
        <v>l'erysipèle est la PFLA de la peau</v>
      </c>
    </row>
    <row r="156" spans="1:7" x14ac:dyDescent="0.25">
      <c r="A156" s="5" t="str">
        <f ca="1">INDIRECT(ADDRESS(MOD(FLOOR((ROW(A156)-1)/'Formulas (don''t touch)'!$A$2,1),'Formulas (don''t touch)'!$F$2)*'Formulas (don''t touch)'!$A$2+2,1,,,"Main excel"))</f>
        <v>Healthy Adult</v>
      </c>
      <c r="B156" s="5" t="str">
        <f ca="1">INDIRECT(ADDRESS(MOD(FLOOR((ROW(B156)-1)/('Formulas (don''t touch)'!$D$2*'Formulas (don''t touch)'!$E$2),1)*('Formulas (don''t touch)'!$D$2*'Formulas (don''t touch)'!$E$2)+2,('Formulas (don''t touch)'!$A$2)),2,,,"Main excel"))</f>
        <v>Streptococcus</v>
      </c>
      <c r="C156" s="5" t="str">
        <f ca="1">INDIRECT(ADDRESS(MOD(ROW(C156)-MOD((ROW(C156)-2),'Formulas (don''t touch)'!$E$2),'Formulas (don''t touch)'!$G$2),3,,,"Main excel"))</f>
        <v>CMI augmentée à la peni</v>
      </c>
      <c r="D156" s="5" t="str">
        <f ca="1">INDIRECT(ADDRESS(MOD(ROW(D156)-2,'Formulas (don''t touch)'!$E$2)+2,4,,,"Main excel"))</f>
        <v>Urine</v>
      </c>
      <c r="E156" s="12" t="str">
        <f ca="1">INDIRECT(ADDRESS(1,FLOOR(((ROW(E156)-2)/'Formulas (don''t touch)'!$G$2),1)+6,,,"Main excel"))</f>
        <v>Penicillin + Inhib</v>
      </c>
      <c r="F156" s="4" t="str">
        <f ca="1">INDIRECT(ADDRESS(MOD(ROW(F156)-2,'Formulas (don''t touch)'!$G$2)+2,FLOOR((ROW(F156)-2)/'Formulas (don''t touch)'!$G$2,1)+6,,,"Main excel"))</f>
        <v>X</v>
      </c>
      <c r="G156" s="11" t="str">
        <f ca="1">INDIRECT(ADDRESS(MOD(ROW(G156)-2,'Formulas (don''t touch)'!$G$2)+2,5,,,"Main excel"))</f>
        <v>une bactériémie ne change pas la durée de traitement</v>
      </c>
    </row>
    <row r="157" spans="1:7" x14ac:dyDescent="0.25">
      <c r="A157" s="5" t="str">
        <f ca="1">INDIRECT(ADDRESS(MOD(FLOOR((ROW(A157)-1)/'Formulas (don''t touch)'!$A$2,1),'Formulas (don''t touch)'!$F$2)*'Formulas (don''t touch)'!$A$2+2,1,,,"Main excel"))</f>
        <v>Healthy Adult</v>
      </c>
      <c r="B157" s="5" t="str">
        <f ca="1">INDIRECT(ADDRESS(MOD(FLOOR((ROW(B157)-1)/('Formulas (don''t touch)'!$D$2*'Formulas (don''t touch)'!$E$2),1)*('Formulas (don''t touch)'!$D$2*'Formulas (don''t touch)'!$E$2)+2,('Formulas (don''t touch)'!$A$2)),2,,,"Main excel"))</f>
        <v>Streptococcus</v>
      </c>
      <c r="C157" s="5" t="str">
        <f ca="1">INDIRECT(ADDRESS(MOD(ROW(C157)-MOD((ROW(C157)-2),'Formulas (don''t touch)'!$E$2),'Formulas (don''t touch)'!$G$2),3,,,"Main excel"))</f>
        <v>CMI augmentée à la peni</v>
      </c>
      <c r="D157" s="5" t="str">
        <f ca="1">INDIRECT(ADDRESS(MOD(ROW(D157)-2,'Formulas (don''t touch)'!$E$2)+2,4,,,"Main excel"))</f>
        <v>Bones</v>
      </c>
      <c r="E157" s="12" t="str">
        <f ca="1">INDIRECT(ADDRESS(1,FLOOR(((ROW(E157)-2)/'Formulas (don''t touch)'!$G$2),1)+6,,,"Main excel"))</f>
        <v>Penicillin + Inhib</v>
      </c>
      <c r="F157" s="4">
        <f ca="1">INDIRECT(ADDRESS(MOD(ROW(F157)-2,'Formulas (don''t touch)'!$G$2)+2,FLOOR((ROW(F157)-2)/'Formulas (don''t touch)'!$G$2,1)+6,,,"Main excel"))</f>
        <v>2</v>
      </c>
      <c r="G157" s="11" t="str">
        <f ca="1">INDIRECT(ADDRESS(MOD(ROW(G157)-2,'Formulas (don''t touch)'!$G$2)+2,5,,,"Main excel"))</f>
        <v>Il faut documenter au maximum une infection osseuse</v>
      </c>
    </row>
    <row r="158" spans="1:7" x14ac:dyDescent="0.25">
      <c r="A158" s="5" t="str">
        <f ca="1">INDIRECT(ADDRESS(MOD(FLOOR((ROW(A158)-1)/'Formulas (don''t touch)'!$A$2,1),'Formulas (don''t touch)'!$F$2)*'Formulas (don''t touch)'!$A$2+2,1,,,"Main excel"))</f>
        <v>Healthy Adult</v>
      </c>
      <c r="B158" s="5" t="str">
        <f ca="1">INDIRECT(ADDRESS(MOD(FLOOR((ROW(B158)-1)/('Formulas (don''t touch)'!$D$2*'Formulas (don''t touch)'!$E$2),1)*('Formulas (don''t touch)'!$D$2*'Formulas (don''t touch)'!$E$2)+2,('Formulas (don''t touch)'!$A$2)),2,,,"Main excel"))</f>
        <v>Streptococcus</v>
      </c>
      <c r="C158" s="5" t="str">
        <f ca="1">INDIRECT(ADDRESS(MOD(ROW(C158)-MOD((ROW(C158)-2),'Formulas (don''t touch)'!$E$2),'Formulas (don''t touch)'!$G$2),3,,,"Main excel"))</f>
        <v>Fluoroquinolone Résistant</v>
      </c>
      <c r="D158" s="5" t="str">
        <f ca="1">INDIRECT(ADDRESS(MOD(ROW(D158)-2,'Formulas (don''t touch)'!$E$2)+2,4,,,"Main excel"))</f>
        <v>Lungs</v>
      </c>
      <c r="E158" s="12" t="str">
        <f ca="1">INDIRECT(ADDRESS(1,FLOOR(((ROW(E158)-2)/'Formulas (don''t touch)'!$G$2),1)+6,,,"Main excel"))</f>
        <v>Penicillin + Inhib</v>
      </c>
      <c r="F158" s="4">
        <f ca="1">INDIRECT(ADDRESS(MOD(ROW(F158)-2,'Formulas (don''t touch)'!$G$2)+2,FLOOR((ROW(F158)-2)/'Formulas (don''t touch)'!$G$2,1)+6,,,"Main excel"))</f>
        <v>2</v>
      </c>
      <c r="G158" s="11" t="str">
        <f ca="1">INDIRECT(ADDRESS(MOD(ROW(G158)-2,'Formulas (don''t touch)'!$G$2)+2,5,,,"Main excel"))</f>
        <v>Les pneumopathies à S.aureus sont rarissimes chez l'immuno compétent mais surinfectnt souvent les grippes</v>
      </c>
    </row>
    <row r="159" spans="1:7" x14ac:dyDescent="0.25">
      <c r="A159" s="5" t="str">
        <f ca="1">INDIRECT(ADDRESS(MOD(FLOOR((ROW(A159)-1)/'Formulas (don''t touch)'!$A$2,1),'Formulas (don''t touch)'!$F$2)*'Formulas (don''t touch)'!$A$2+2,1,,,"Main excel"))</f>
        <v>Healthy Adult</v>
      </c>
      <c r="B159" s="5" t="str">
        <f ca="1">INDIRECT(ADDRESS(MOD(FLOOR((ROW(B159)-1)/('Formulas (don''t touch)'!$D$2*'Formulas (don''t touch)'!$E$2),1)*('Formulas (don''t touch)'!$D$2*'Formulas (don''t touch)'!$E$2)+2,('Formulas (don''t touch)'!$A$2)),2,,,"Main excel"))</f>
        <v>Streptococcus</v>
      </c>
      <c r="C159" s="5" t="str">
        <f ca="1">INDIRECT(ADDRESS(MOD(ROW(C159)-MOD((ROW(C159)-2),'Formulas (don''t touch)'!$E$2),'Formulas (don''t touch)'!$G$2),3,,,"Main excel"))</f>
        <v>Fluoroquinolone Résistant</v>
      </c>
      <c r="D159" s="5" t="str">
        <f ca="1">INDIRECT(ADDRESS(MOD(ROW(D159)-2,'Formulas (don''t touch)'!$E$2)+2,4,,,"Main excel"))</f>
        <v>Skin</v>
      </c>
      <c r="E159" s="12" t="str">
        <f ca="1">INDIRECT(ADDRESS(1,FLOOR(((ROW(E159)-2)/'Formulas (don''t touch)'!$G$2),1)+6,,,"Main excel"))</f>
        <v>Penicillin + Inhib</v>
      </c>
      <c r="F159" s="4">
        <f ca="1">INDIRECT(ADDRESS(MOD(ROW(F159)-2,'Formulas (don''t touch)'!$G$2)+2,FLOOR((ROW(F159)-2)/'Formulas (don''t touch)'!$G$2,1)+6,,,"Main excel"))</f>
        <v>2</v>
      </c>
      <c r="G159" s="11" t="str">
        <f ca="1">INDIRECT(ADDRESS(MOD(ROW(G159)-2,'Formulas (don''t touch)'!$G$2)+2,5,,,"Main excel"))</f>
        <v>l'erysipèle est la PFLA de la peau</v>
      </c>
    </row>
    <row r="160" spans="1:7" x14ac:dyDescent="0.25">
      <c r="A160" s="5" t="str">
        <f ca="1">INDIRECT(ADDRESS(MOD(FLOOR((ROW(A160)-1)/'Formulas (don''t touch)'!$A$2,1),'Formulas (don''t touch)'!$F$2)*'Formulas (don''t touch)'!$A$2+2,1,,,"Main excel"))</f>
        <v>Healthy Adult</v>
      </c>
      <c r="B160" s="5" t="str">
        <f ca="1">INDIRECT(ADDRESS(MOD(FLOOR((ROW(B160)-1)/('Formulas (don''t touch)'!$D$2*'Formulas (don''t touch)'!$E$2),1)*('Formulas (don''t touch)'!$D$2*'Formulas (don''t touch)'!$E$2)+2,('Formulas (don''t touch)'!$A$2)),2,,,"Main excel"))</f>
        <v>Streptococcus</v>
      </c>
      <c r="C160" s="5" t="str">
        <f ca="1">INDIRECT(ADDRESS(MOD(ROW(C160)-MOD((ROW(C160)-2),'Formulas (don''t touch)'!$E$2),'Formulas (don''t touch)'!$G$2),3,,,"Main excel"))</f>
        <v>Fluoroquinolone Résistant</v>
      </c>
      <c r="D160" s="5" t="str">
        <f ca="1">INDIRECT(ADDRESS(MOD(ROW(D160)-2,'Formulas (don''t touch)'!$E$2)+2,4,,,"Main excel"))</f>
        <v>Urine</v>
      </c>
      <c r="E160" s="12" t="str">
        <f ca="1">INDIRECT(ADDRESS(1,FLOOR(((ROW(E160)-2)/'Formulas (don''t touch)'!$G$2),1)+6,,,"Main excel"))</f>
        <v>Penicillin + Inhib</v>
      </c>
      <c r="F160" s="4" t="str">
        <f ca="1">INDIRECT(ADDRESS(MOD(ROW(F160)-2,'Formulas (don''t touch)'!$G$2)+2,FLOOR((ROW(F160)-2)/'Formulas (don''t touch)'!$G$2,1)+6,,,"Main excel"))</f>
        <v>X</v>
      </c>
      <c r="G160" s="11" t="str">
        <f ca="1">INDIRECT(ADDRESS(MOD(ROW(G160)-2,'Formulas (don''t touch)'!$G$2)+2,5,,,"Main excel"))</f>
        <v>une bactériémie ne change pas la durée de traitement</v>
      </c>
    </row>
    <row r="161" spans="1:7" x14ac:dyDescent="0.25">
      <c r="A161" s="5" t="str">
        <f ca="1">INDIRECT(ADDRESS(MOD(FLOOR((ROW(A161)-1)/'Formulas (don''t touch)'!$A$2,1),'Formulas (don''t touch)'!$F$2)*'Formulas (don''t touch)'!$A$2+2,1,,,"Main excel"))</f>
        <v>Healthy Adult</v>
      </c>
      <c r="B161" s="5" t="str">
        <f ca="1">INDIRECT(ADDRESS(MOD(FLOOR((ROW(B161)-1)/('Formulas (don''t touch)'!$D$2*'Formulas (don''t touch)'!$E$2),1)*('Formulas (don''t touch)'!$D$2*'Formulas (don''t touch)'!$E$2)+2,('Formulas (don''t touch)'!$A$2)),2,,,"Main excel"))</f>
        <v>Streptococcus</v>
      </c>
      <c r="C161" s="5" t="str">
        <f ca="1">INDIRECT(ADDRESS(MOD(ROW(C161)-MOD((ROW(C161)-2),'Formulas (don''t touch)'!$E$2),'Formulas (don''t touch)'!$G$2),3,,,"Main excel"))</f>
        <v>Fluoroquinolone Résistant</v>
      </c>
      <c r="D161" s="5" t="str">
        <f ca="1">INDIRECT(ADDRESS(MOD(ROW(D161)-2,'Formulas (don''t touch)'!$E$2)+2,4,,,"Main excel"))</f>
        <v>Bones</v>
      </c>
      <c r="E161" s="12" t="str">
        <f ca="1">INDIRECT(ADDRESS(1,FLOOR(((ROW(E161)-2)/'Formulas (don''t touch)'!$G$2),1)+6,,,"Main excel"))</f>
        <v>Penicillin + Inhib</v>
      </c>
      <c r="F161" s="4">
        <f ca="1">INDIRECT(ADDRESS(MOD(ROW(F161)-2,'Formulas (don''t touch)'!$G$2)+2,FLOOR((ROW(F161)-2)/'Formulas (don''t touch)'!$G$2,1)+6,,,"Main excel"))</f>
        <v>2</v>
      </c>
      <c r="G161" s="11" t="str">
        <f ca="1">INDIRECT(ADDRESS(MOD(ROW(G161)-2,'Formulas (don''t touch)'!$G$2)+2,5,,,"Main excel"))</f>
        <v>Il faut documenter au maximum une infection osseuse</v>
      </c>
    </row>
    <row r="162" spans="1:7" x14ac:dyDescent="0.25">
      <c r="A162" s="5" t="str">
        <f ca="1">INDIRECT(ADDRESS(MOD(FLOOR((ROW(A162)-1)/'Formulas (don''t touch)'!$A$2,1),'Formulas (don''t touch)'!$F$2)*'Formulas (don''t touch)'!$A$2+2,1,,,"Main excel"))</f>
        <v>Healthy Adult</v>
      </c>
      <c r="B162" s="5" t="str">
        <f ca="1">INDIRECT(ADDRESS(MOD(FLOOR((ROW(B162)-1)/('Formulas (don''t touch)'!$D$2*'Formulas (don''t touch)'!$E$2),1)*('Formulas (don''t touch)'!$D$2*'Formulas (don''t touch)'!$E$2)+2,('Formulas (don''t touch)'!$A$2)),2,,,"Main excel"))</f>
        <v>Escherischia coli</v>
      </c>
      <c r="C162" s="5" t="str">
        <f ca="1">INDIRECT(ADDRESS(MOD(ROW(C162)-MOD((ROW(C162)-2),'Formulas (don''t touch)'!$E$2),'Formulas (don''t touch)'!$G$2),3,,,"Main excel"))</f>
        <v>Unknown</v>
      </c>
      <c r="D162" s="5" t="str">
        <f ca="1">INDIRECT(ADDRESS(MOD(ROW(D162)-2,'Formulas (don''t touch)'!$E$2)+2,4,,,"Main excel"))</f>
        <v>Lungs</v>
      </c>
      <c r="E162" s="12" t="str">
        <f ca="1">INDIRECT(ADDRESS(1,FLOOR(((ROW(E162)-2)/'Formulas (don''t touch)'!$G$2),1)+6,,,"Main excel"))</f>
        <v>Penicillin + Inhib</v>
      </c>
      <c r="F162" s="4" t="str">
        <f ca="1">INDIRECT(ADDRESS(MOD(ROW(F162)-2,'Formulas (don''t touch)'!$G$2)+2,FLOOR((ROW(F162)-2)/'Formulas (don''t touch)'!$G$2,1)+6,,,"Main excel"))</f>
        <v>X</v>
      </c>
      <c r="G162" s="11" t="str">
        <f ca="1">INDIRECT(ADDRESS(MOD(ROW(G162)-2,'Formulas (don''t touch)'!$G$2)+2,5,,,"Main excel"))</f>
        <v>Les pneumopathies à S.aureus sont rarissimes chez l'immuno compétent mais surinfectnt souvent les grippes</v>
      </c>
    </row>
    <row r="163" spans="1:7" x14ac:dyDescent="0.25">
      <c r="A163" s="5" t="str">
        <f ca="1">INDIRECT(ADDRESS(MOD(FLOOR((ROW(A163)-1)/'Formulas (don''t touch)'!$A$2,1),'Formulas (don''t touch)'!$F$2)*'Formulas (don''t touch)'!$A$2+2,1,,,"Main excel"))</f>
        <v>Healthy Adult</v>
      </c>
      <c r="B163" s="5" t="str">
        <f ca="1">INDIRECT(ADDRESS(MOD(FLOOR((ROW(B163)-1)/('Formulas (don''t touch)'!$D$2*'Formulas (don''t touch)'!$E$2),1)*('Formulas (don''t touch)'!$D$2*'Formulas (don''t touch)'!$E$2)+2,('Formulas (don''t touch)'!$A$2)),2,,,"Main excel"))</f>
        <v>Escherischia coli</v>
      </c>
      <c r="C163" s="5" t="str">
        <f ca="1">INDIRECT(ADDRESS(MOD(ROW(C163)-MOD((ROW(C163)-2),'Formulas (don''t touch)'!$E$2),'Formulas (don''t touch)'!$G$2),3,,,"Main excel"))</f>
        <v>Unknown</v>
      </c>
      <c r="D163" s="5" t="str">
        <f ca="1">INDIRECT(ADDRESS(MOD(ROW(D163)-2,'Formulas (don''t touch)'!$E$2)+2,4,,,"Main excel"))</f>
        <v>Skin</v>
      </c>
      <c r="E163" s="12" t="str">
        <f ca="1">INDIRECT(ADDRESS(1,FLOOR(((ROW(E163)-2)/'Formulas (don''t touch)'!$G$2),1)+6,,,"Main excel"))</f>
        <v>Penicillin + Inhib</v>
      </c>
      <c r="F163" s="4" t="str">
        <f ca="1">INDIRECT(ADDRESS(MOD(ROW(F163)-2,'Formulas (don''t touch)'!$G$2)+2,FLOOR((ROW(F163)-2)/'Formulas (don''t touch)'!$G$2,1)+6,,,"Main excel"))</f>
        <v>X</v>
      </c>
      <c r="G163" s="11" t="str">
        <f ca="1">INDIRECT(ADDRESS(MOD(ROW(G163)-2,'Formulas (don''t touch)'!$G$2)+2,5,,,"Main excel"))</f>
        <v>l'erysipèle est la PFLA de la peau</v>
      </c>
    </row>
    <row r="164" spans="1:7" x14ac:dyDescent="0.25">
      <c r="A164" s="5" t="str">
        <f ca="1">INDIRECT(ADDRESS(MOD(FLOOR((ROW(A164)-1)/'Formulas (don''t touch)'!$A$2,1),'Formulas (don''t touch)'!$F$2)*'Formulas (don''t touch)'!$A$2+2,1,,,"Main excel"))</f>
        <v>Healthy Adult</v>
      </c>
      <c r="B164" s="5" t="str">
        <f ca="1">INDIRECT(ADDRESS(MOD(FLOOR((ROW(B164)-1)/('Formulas (don''t touch)'!$D$2*'Formulas (don''t touch)'!$E$2),1)*('Formulas (don''t touch)'!$D$2*'Formulas (don''t touch)'!$E$2)+2,('Formulas (don''t touch)'!$A$2)),2,,,"Main excel"))</f>
        <v>Escherischia coli</v>
      </c>
      <c r="C164" s="5" t="str">
        <f ca="1">INDIRECT(ADDRESS(MOD(ROW(C164)-MOD((ROW(C164)-2),'Formulas (don''t touch)'!$E$2),'Formulas (don''t touch)'!$G$2),3,,,"Main excel"))</f>
        <v>Unknown</v>
      </c>
      <c r="D164" s="5" t="str">
        <f ca="1">INDIRECT(ADDRESS(MOD(ROW(D164)-2,'Formulas (don''t touch)'!$E$2)+2,4,,,"Main excel"))</f>
        <v>Urine</v>
      </c>
      <c r="E164" s="12" t="str">
        <f ca="1">INDIRECT(ADDRESS(1,FLOOR(((ROW(E164)-2)/'Formulas (don''t touch)'!$G$2),1)+6,,,"Main excel"))</f>
        <v>Penicillin + Inhib</v>
      </c>
      <c r="F164" s="4">
        <f ca="1">INDIRECT(ADDRESS(MOD(ROW(F164)-2,'Formulas (don''t touch)'!$G$2)+2,FLOOR((ROW(F164)-2)/'Formulas (don''t touch)'!$G$2,1)+6,,,"Main excel"))</f>
        <v>2</v>
      </c>
      <c r="G164" s="11" t="str">
        <f ca="1">INDIRECT(ADDRESS(MOD(ROW(G164)-2,'Formulas (don''t touch)'!$G$2)+2,5,,,"Main excel"))</f>
        <v>une bactériémie ne change pas la durée de traitement</v>
      </c>
    </row>
    <row r="165" spans="1:7" x14ac:dyDescent="0.25">
      <c r="A165" s="5" t="str">
        <f ca="1">INDIRECT(ADDRESS(MOD(FLOOR((ROW(A165)-1)/'Formulas (don''t touch)'!$A$2,1),'Formulas (don''t touch)'!$F$2)*'Formulas (don''t touch)'!$A$2+2,1,,,"Main excel"))</f>
        <v>Healthy Adult</v>
      </c>
      <c r="B165" s="5" t="str">
        <f ca="1">INDIRECT(ADDRESS(MOD(FLOOR((ROW(B165)-1)/('Formulas (don''t touch)'!$D$2*'Formulas (don''t touch)'!$E$2),1)*('Formulas (don''t touch)'!$D$2*'Formulas (don''t touch)'!$E$2)+2,('Formulas (don''t touch)'!$A$2)),2,,,"Main excel"))</f>
        <v>Escherischia coli</v>
      </c>
      <c r="C165" s="5" t="str">
        <f ca="1">INDIRECT(ADDRESS(MOD(ROW(C165)-MOD((ROW(C165)-2),'Formulas (don''t touch)'!$E$2),'Formulas (don''t touch)'!$G$2),3,,,"Main excel"))</f>
        <v>Unknown</v>
      </c>
      <c r="D165" s="5" t="str">
        <f ca="1">INDIRECT(ADDRESS(MOD(ROW(D165)-2,'Formulas (don''t touch)'!$E$2)+2,4,,,"Main excel"))</f>
        <v>Bones</v>
      </c>
      <c r="E165" s="12" t="str">
        <f ca="1">INDIRECT(ADDRESS(1,FLOOR(((ROW(E165)-2)/'Formulas (don''t touch)'!$G$2),1)+6,,,"Main excel"))</f>
        <v>Penicillin + Inhib</v>
      </c>
      <c r="F165" s="4">
        <f ca="1">INDIRECT(ADDRESS(MOD(ROW(F165)-2,'Formulas (don''t touch)'!$G$2)+2,FLOOR((ROW(F165)-2)/'Formulas (don''t touch)'!$G$2,1)+6,,,"Main excel"))</f>
        <v>0</v>
      </c>
      <c r="G165" s="11" t="str">
        <f ca="1">INDIRECT(ADDRESS(MOD(ROW(G165)-2,'Formulas (don''t touch)'!$G$2)+2,5,,,"Main excel"))</f>
        <v>Il faut documenter au maximum une infection osseuse</v>
      </c>
    </row>
    <row r="166" spans="1:7" x14ac:dyDescent="0.25">
      <c r="A166" s="5" t="str">
        <f ca="1">INDIRECT(ADDRESS(MOD(FLOOR((ROW(A166)-1)/'Formulas (don''t touch)'!$A$2,1),'Formulas (don''t touch)'!$F$2)*'Formulas (don''t touch)'!$A$2+2,1,,,"Main excel"))</f>
        <v>Healthy Adult</v>
      </c>
      <c r="B166" s="5" t="str">
        <f ca="1">INDIRECT(ADDRESS(MOD(FLOOR((ROW(B166)-1)/('Formulas (don''t touch)'!$D$2*'Formulas (don''t touch)'!$E$2),1)*('Formulas (don''t touch)'!$D$2*'Formulas (don''t touch)'!$E$2)+2,('Formulas (don''t touch)'!$A$2)),2,,,"Main excel"))</f>
        <v>Escherischia coli</v>
      </c>
      <c r="C166" s="5" t="str">
        <f ca="1">INDIRECT(ADDRESS(MOD(ROW(C166)-MOD((ROW(C166)-2),'Formulas (don''t touch)'!$E$2),'Formulas (don''t touch)'!$G$2),3,,,"Main excel"))</f>
        <v>Sauvage</v>
      </c>
      <c r="D166" s="5" t="str">
        <f ca="1">INDIRECT(ADDRESS(MOD(ROW(D166)-2,'Formulas (don''t touch)'!$E$2)+2,4,,,"Main excel"))</f>
        <v>Lungs</v>
      </c>
      <c r="E166" s="12" t="str">
        <f ca="1">INDIRECT(ADDRESS(1,FLOOR(((ROW(E166)-2)/'Formulas (don''t touch)'!$G$2),1)+6,,,"Main excel"))</f>
        <v>Penicillin + Inhib</v>
      </c>
      <c r="F166" s="4" t="str">
        <f ca="1">INDIRECT(ADDRESS(MOD(ROW(F166)-2,'Formulas (don''t touch)'!$G$2)+2,FLOOR((ROW(F166)-2)/'Formulas (don''t touch)'!$G$2,1)+6,,,"Main excel"))</f>
        <v>X</v>
      </c>
      <c r="G166" s="11" t="str">
        <f ca="1">INDIRECT(ADDRESS(MOD(ROW(G166)-2,'Formulas (don''t touch)'!$G$2)+2,5,,,"Main excel"))</f>
        <v>Les pneumopathies à S.aureus sont rarissimes chez l'immuno compétent mais surinfectnt souvent les grippes</v>
      </c>
    </row>
    <row r="167" spans="1:7" x14ac:dyDescent="0.25">
      <c r="A167" s="5" t="str">
        <f ca="1">INDIRECT(ADDRESS(MOD(FLOOR((ROW(A167)-1)/'Formulas (don''t touch)'!$A$2,1),'Formulas (don''t touch)'!$F$2)*'Formulas (don''t touch)'!$A$2+2,1,,,"Main excel"))</f>
        <v>Healthy Adult</v>
      </c>
      <c r="B167" s="5" t="str">
        <f ca="1">INDIRECT(ADDRESS(MOD(FLOOR((ROW(B167)-1)/('Formulas (don''t touch)'!$D$2*'Formulas (don''t touch)'!$E$2),1)*('Formulas (don''t touch)'!$D$2*'Formulas (don''t touch)'!$E$2)+2,('Formulas (don''t touch)'!$A$2)),2,,,"Main excel"))</f>
        <v>Escherischia coli</v>
      </c>
      <c r="C167" s="5" t="str">
        <f ca="1">INDIRECT(ADDRESS(MOD(ROW(C167)-MOD((ROW(C167)-2),'Formulas (don''t touch)'!$E$2),'Formulas (don''t touch)'!$G$2),3,,,"Main excel"))</f>
        <v>Sauvage</v>
      </c>
      <c r="D167" s="5" t="str">
        <f ca="1">INDIRECT(ADDRESS(MOD(ROW(D167)-2,'Formulas (don''t touch)'!$E$2)+2,4,,,"Main excel"))</f>
        <v>Skin</v>
      </c>
      <c r="E167" s="12" t="str">
        <f ca="1">INDIRECT(ADDRESS(1,FLOOR(((ROW(E167)-2)/'Formulas (don''t touch)'!$G$2),1)+6,,,"Main excel"))</f>
        <v>Penicillin + Inhib</v>
      </c>
      <c r="F167" s="4" t="str">
        <f ca="1">INDIRECT(ADDRESS(MOD(ROW(F167)-2,'Formulas (don''t touch)'!$G$2)+2,FLOOR((ROW(F167)-2)/'Formulas (don''t touch)'!$G$2,1)+6,,,"Main excel"))</f>
        <v>X</v>
      </c>
      <c r="G167" s="11" t="str">
        <f ca="1">INDIRECT(ADDRESS(MOD(ROW(G167)-2,'Formulas (don''t touch)'!$G$2)+2,5,,,"Main excel"))</f>
        <v>l'erysipèle est la PFLA de la peau</v>
      </c>
    </row>
    <row r="168" spans="1:7" x14ac:dyDescent="0.25">
      <c r="A168" s="5" t="str">
        <f ca="1">INDIRECT(ADDRESS(MOD(FLOOR((ROW(A168)-1)/'Formulas (don''t touch)'!$A$2,1),'Formulas (don''t touch)'!$F$2)*'Formulas (don''t touch)'!$A$2+2,1,,,"Main excel"))</f>
        <v>Healthy Adult</v>
      </c>
      <c r="B168" s="5" t="str">
        <f ca="1">INDIRECT(ADDRESS(MOD(FLOOR((ROW(B168)-1)/('Formulas (don''t touch)'!$D$2*'Formulas (don''t touch)'!$E$2),1)*('Formulas (don''t touch)'!$D$2*'Formulas (don''t touch)'!$E$2)+2,('Formulas (don''t touch)'!$A$2)),2,,,"Main excel"))</f>
        <v>Escherischia coli</v>
      </c>
      <c r="C168" s="5" t="str">
        <f ca="1">INDIRECT(ADDRESS(MOD(ROW(C168)-MOD((ROW(C168)-2),'Formulas (don''t touch)'!$E$2),'Formulas (don''t touch)'!$G$2),3,,,"Main excel"))</f>
        <v>Sauvage</v>
      </c>
      <c r="D168" s="5" t="str">
        <f ca="1">INDIRECT(ADDRESS(MOD(ROW(D168)-2,'Formulas (don''t touch)'!$E$2)+2,4,,,"Main excel"))</f>
        <v>Urine</v>
      </c>
      <c r="E168" s="12" t="str">
        <f ca="1">INDIRECT(ADDRESS(1,FLOOR(((ROW(E168)-2)/'Formulas (don''t touch)'!$G$2),1)+6,,,"Main excel"))</f>
        <v>Penicillin + Inhib</v>
      </c>
      <c r="F168" s="4">
        <f ca="1">INDIRECT(ADDRESS(MOD(ROW(F168)-2,'Formulas (don''t touch)'!$G$2)+2,FLOOR((ROW(F168)-2)/'Formulas (don''t touch)'!$G$2,1)+6,,,"Main excel"))</f>
        <v>1</v>
      </c>
      <c r="G168" s="11" t="str">
        <f ca="1">INDIRECT(ADDRESS(MOD(ROW(G168)-2,'Formulas (don''t touch)'!$G$2)+2,5,,,"Main excel"))</f>
        <v>une bactériémie ne change pas la durée de traitement</v>
      </c>
    </row>
    <row r="169" spans="1:7" x14ac:dyDescent="0.25">
      <c r="A169" s="5" t="str">
        <f ca="1">INDIRECT(ADDRESS(MOD(FLOOR((ROW(A169)-1)/'Formulas (don''t touch)'!$A$2,1),'Formulas (don''t touch)'!$F$2)*'Formulas (don''t touch)'!$A$2+2,1,,,"Main excel"))</f>
        <v>Healthy Adult</v>
      </c>
      <c r="B169" s="5" t="str">
        <f ca="1">INDIRECT(ADDRESS(MOD(FLOOR((ROW(B169)-1)/('Formulas (don''t touch)'!$D$2*'Formulas (don''t touch)'!$E$2),1)*('Formulas (don''t touch)'!$D$2*'Formulas (don''t touch)'!$E$2)+2,('Formulas (don''t touch)'!$A$2)),2,,,"Main excel"))</f>
        <v>Escherischia coli</v>
      </c>
      <c r="C169" s="5" t="str">
        <f ca="1">INDIRECT(ADDRESS(MOD(ROW(C169)-MOD((ROW(C169)-2),'Formulas (don''t touch)'!$E$2),'Formulas (don''t touch)'!$G$2),3,,,"Main excel"))</f>
        <v>Sauvage</v>
      </c>
      <c r="D169" s="5" t="str">
        <f ca="1">INDIRECT(ADDRESS(MOD(ROW(D169)-2,'Formulas (don''t touch)'!$E$2)+2,4,,,"Main excel"))</f>
        <v>Bones</v>
      </c>
      <c r="E169" s="12" t="str">
        <f ca="1">INDIRECT(ADDRESS(1,FLOOR(((ROW(E169)-2)/'Formulas (don''t touch)'!$G$2),1)+6,,,"Main excel"))</f>
        <v>Penicillin + Inhib</v>
      </c>
      <c r="F169" s="4">
        <f ca="1">INDIRECT(ADDRESS(MOD(ROW(F169)-2,'Formulas (don''t touch)'!$G$2)+2,FLOOR((ROW(F169)-2)/'Formulas (don''t touch)'!$G$2,1)+6,,,"Main excel"))</f>
        <v>2</v>
      </c>
      <c r="G169" s="11" t="str">
        <f ca="1">INDIRECT(ADDRESS(MOD(ROW(G169)-2,'Formulas (don''t touch)'!$G$2)+2,5,,,"Main excel"))</f>
        <v>Il faut documenter au maximum une infection osseuse</v>
      </c>
    </row>
    <row r="170" spans="1:7" x14ac:dyDescent="0.25">
      <c r="A170" s="5" t="str">
        <f ca="1">INDIRECT(ADDRESS(MOD(FLOOR((ROW(A170)-1)/'Formulas (don''t touch)'!$A$2,1),'Formulas (don''t touch)'!$F$2)*'Formulas (don''t touch)'!$A$2+2,1,,,"Main excel"))</f>
        <v>Healthy Adult</v>
      </c>
      <c r="B170" s="5" t="str">
        <f ca="1">INDIRECT(ADDRESS(MOD(FLOOR((ROW(B170)-1)/('Formulas (don''t touch)'!$D$2*'Formulas (don''t touch)'!$E$2),1)*('Formulas (don''t touch)'!$D$2*'Formulas (don''t touch)'!$E$2)+2,('Formulas (don''t touch)'!$A$2)),2,,,"Main excel"))</f>
        <v>Escherischia coli</v>
      </c>
      <c r="C170" s="5" t="str">
        <f ca="1">INDIRECT(ADDRESS(MOD(ROW(C170)-MOD((ROW(C170)-2),'Formulas (don''t touch)'!$E$2),'Formulas (don''t touch)'!$G$2),3,,,"Main excel"))</f>
        <v>Pénicillinase de bas niveau</v>
      </c>
      <c r="D170" s="5" t="str">
        <f ca="1">INDIRECT(ADDRESS(MOD(ROW(D170)-2,'Formulas (don''t touch)'!$E$2)+2,4,,,"Main excel"))</f>
        <v>Lungs</v>
      </c>
      <c r="E170" s="12" t="str">
        <f ca="1">INDIRECT(ADDRESS(1,FLOOR(((ROW(E170)-2)/'Formulas (don''t touch)'!$G$2),1)+6,,,"Main excel"))</f>
        <v>Penicillin + Inhib</v>
      </c>
      <c r="F170" s="4" t="str">
        <f ca="1">INDIRECT(ADDRESS(MOD(ROW(F170)-2,'Formulas (don''t touch)'!$G$2)+2,FLOOR((ROW(F170)-2)/'Formulas (don''t touch)'!$G$2,1)+6,,,"Main excel"))</f>
        <v>X</v>
      </c>
      <c r="G170" s="11" t="str">
        <f ca="1">INDIRECT(ADDRESS(MOD(ROW(G170)-2,'Formulas (don''t touch)'!$G$2)+2,5,,,"Main excel"))</f>
        <v>Les pneumopathies à S.aureus sont rarissimes chez l'immuno compétent mais surinfectnt souvent les grippes</v>
      </c>
    </row>
    <row r="171" spans="1:7" x14ac:dyDescent="0.25">
      <c r="A171" s="5" t="str">
        <f ca="1">INDIRECT(ADDRESS(MOD(FLOOR((ROW(A171)-1)/'Formulas (don''t touch)'!$A$2,1),'Formulas (don''t touch)'!$F$2)*'Formulas (don''t touch)'!$A$2+2,1,,,"Main excel"))</f>
        <v>Healthy Adult</v>
      </c>
      <c r="B171" s="5" t="str">
        <f ca="1">INDIRECT(ADDRESS(MOD(FLOOR((ROW(B171)-1)/('Formulas (don''t touch)'!$D$2*'Formulas (don''t touch)'!$E$2),1)*('Formulas (don''t touch)'!$D$2*'Formulas (don''t touch)'!$E$2)+2,('Formulas (don''t touch)'!$A$2)),2,,,"Main excel"))</f>
        <v>Escherischia coli</v>
      </c>
      <c r="C171" s="5" t="str">
        <f ca="1">INDIRECT(ADDRESS(MOD(ROW(C171)-MOD((ROW(C171)-2),'Formulas (don''t touch)'!$E$2),'Formulas (don''t touch)'!$G$2),3,,,"Main excel"))</f>
        <v>Pénicillinase de bas niveau</v>
      </c>
      <c r="D171" s="5" t="str">
        <f ca="1">INDIRECT(ADDRESS(MOD(ROW(D171)-2,'Formulas (don''t touch)'!$E$2)+2,4,,,"Main excel"))</f>
        <v>Skin</v>
      </c>
      <c r="E171" s="12" t="str">
        <f ca="1">INDIRECT(ADDRESS(1,FLOOR(((ROW(E171)-2)/'Formulas (don''t touch)'!$G$2),1)+6,,,"Main excel"))</f>
        <v>Penicillin + Inhib</v>
      </c>
      <c r="F171" s="4" t="str">
        <f ca="1">INDIRECT(ADDRESS(MOD(ROW(F171)-2,'Formulas (don''t touch)'!$G$2)+2,FLOOR((ROW(F171)-2)/'Formulas (don''t touch)'!$G$2,1)+6,,,"Main excel"))</f>
        <v>X</v>
      </c>
      <c r="G171" s="11" t="str">
        <f ca="1">INDIRECT(ADDRESS(MOD(ROW(G171)-2,'Formulas (don''t touch)'!$G$2)+2,5,,,"Main excel"))</f>
        <v>l'erysipèle est la PFLA de la peau</v>
      </c>
    </row>
    <row r="172" spans="1:7" x14ac:dyDescent="0.25">
      <c r="A172" s="5" t="str">
        <f ca="1">INDIRECT(ADDRESS(MOD(FLOOR((ROW(A172)-1)/'Formulas (don''t touch)'!$A$2,1),'Formulas (don''t touch)'!$F$2)*'Formulas (don''t touch)'!$A$2+2,1,,,"Main excel"))</f>
        <v>Healthy Adult</v>
      </c>
      <c r="B172" s="5" t="str">
        <f ca="1">INDIRECT(ADDRESS(MOD(FLOOR((ROW(B172)-1)/('Formulas (don''t touch)'!$D$2*'Formulas (don''t touch)'!$E$2),1)*('Formulas (don''t touch)'!$D$2*'Formulas (don''t touch)'!$E$2)+2,('Formulas (don''t touch)'!$A$2)),2,,,"Main excel"))</f>
        <v>Escherischia coli</v>
      </c>
      <c r="C172" s="5" t="str">
        <f ca="1">INDIRECT(ADDRESS(MOD(ROW(C172)-MOD((ROW(C172)-2),'Formulas (don''t touch)'!$E$2),'Formulas (don''t touch)'!$G$2),3,,,"Main excel"))</f>
        <v>Pénicillinase de bas niveau</v>
      </c>
      <c r="D172" s="5" t="str">
        <f ca="1">INDIRECT(ADDRESS(MOD(ROW(D172)-2,'Formulas (don''t touch)'!$E$2)+2,4,,,"Main excel"))</f>
        <v>Urine</v>
      </c>
      <c r="E172" s="12" t="str">
        <f ca="1">INDIRECT(ADDRESS(1,FLOOR(((ROW(E172)-2)/'Formulas (don''t touch)'!$G$2),1)+6,,,"Main excel"))</f>
        <v>Penicillin + Inhib</v>
      </c>
      <c r="F172" s="4">
        <f ca="1">INDIRECT(ADDRESS(MOD(ROW(F172)-2,'Formulas (don''t touch)'!$G$2)+2,FLOOR((ROW(F172)-2)/'Formulas (don''t touch)'!$G$2,1)+6,,,"Main excel"))</f>
        <v>1</v>
      </c>
      <c r="G172" s="11" t="str">
        <f ca="1">INDIRECT(ADDRESS(MOD(ROW(G172)-2,'Formulas (don''t touch)'!$G$2)+2,5,,,"Main excel"))</f>
        <v>une bactériémie ne change pas la durée de traitement</v>
      </c>
    </row>
    <row r="173" spans="1:7" x14ac:dyDescent="0.25">
      <c r="A173" s="5" t="str">
        <f ca="1">INDIRECT(ADDRESS(MOD(FLOOR((ROW(A173)-1)/'Formulas (don''t touch)'!$A$2,1),'Formulas (don''t touch)'!$F$2)*'Formulas (don''t touch)'!$A$2+2,1,,,"Main excel"))</f>
        <v>Healthy Adult</v>
      </c>
      <c r="B173" s="5" t="str">
        <f ca="1">INDIRECT(ADDRESS(MOD(FLOOR((ROW(B173)-1)/('Formulas (don''t touch)'!$D$2*'Formulas (don''t touch)'!$E$2),1)*('Formulas (don''t touch)'!$D$2*'Formulas (don''t touch)'!$E$2)+2,('Formulas (don''t touch)'!$A$2)),2,,,"Main excel"))</f>
        <v>Escherischia coli</v>
      </c>
      <c r="C173" s="5" t="str">
        <f ca="1">INDIRECT(ADDRESS(MOD(ROW(C173)-MOD((ROW(C173)-2),'Formulas (don''t touch)'!$E$2),'Formulas (don''t touch)'!$G$2),3,,,"Main excel"))</f>
        <v>Pénicillinase de bas niveau</v>
      </c>
      <c r="D173" s="5" t="str">
        <f ca="1">INDIRECT(ADDRESS(MOD(ROW(D173)-2,'Formulas (don''t touch)'!$E$2)+2,4,,,"Main excel"))</f>
        <v>Bones</v>
      </c>
      <c r="E173" s="12" t="str">
        <f ca="1">INDIRECT(ADDRESS(1,FLOOR(((ROW(E173)-2)/'Formulas (don''t touch)'!$G$2),1)+6,,,"Main excel"))</f>
        <v>Penicillin + Inhib</v>
      </c>
      <c r="F173" s="4">
        <f ca="1">INDIRECT(ADDRESS(MOD(ROW(F173)-2,'Formulas (don''t touch)'!$G$2)+2,FLOOR((ROW(F173)-2)/'Formulas (don''t touch)'!$G$2,1)+6,,,"Main excel"))</f>
        <v>2</v>
      </c>
      <c r="G173" s="11" t="str">
        <f ca="1">INDIRECT(ADDRESS(MOD(ROW(G173)-2,'Formulas (don''t touch)'!$G$2)+2,5,,,"Main excel"))</f>
        <v>Il faut documenter au maximum une infection osseuse</v>
      </c>
    </row>
    <row r="174" spans="1:7" x14ac:dyDescent="0.25">
      <c r="A174" s="5" t="str">
        <f ca="1">INDIRECT(ADDRESS(MOD(FLOOR((ROW(A174)-1)/'Formulas (don''t touch)'!$A$2,1),'Formulas (don''t touch)'!$F$2)*'Formulas (don''t touch)'!$A$2+2,1,,,"Main excel"))</f>
        <v>Healthy Adult</v>
      </c>
      <c r="B174" s="5" t="str">
        <f ca="1">INDIRECT(ADDRESS(MOD(FLOOR((ROW(B174)-1)/('Formulas (don''t touch)'!$D$2*'Formulas (don''t touch)'!$E$2),1)*('Formulas (don''t touch)'!$D$2*'Formulas (don''t touch)'!$E$2)+2,('Formulas (don''t touch)'!$A$2)),2,,,"Main excel"))</f>
        <v>Escherischia coli</v>
      </c>
      <c r="C174" s="5" t="str">
        <f ca="1">INDIRECT(ADDRESS(MOD(ROW(C174)-MOD((ROW(C174)-2),'Formulas (don''t touch)'!$E$2),'Formulas (don''t touch)'!$G$2),3,,,"Main excel"))</f>
        <v>BLSE</v>
      </c>
      <c r="D174" s="5" t="str">
        <f ca="1">INDIRECT(ADDRESS(MOD(ROW(D174)-2,'Formulas (don''t touch)'!$E$2)+2,4,,,"Main excel"))</f>
        <v>Lungs</v>
      </c>
      <c r="E174" s="12" t="str">
        <f ca="1">INDIRECT(ADDRESS(1,FLOOR(((ROW(E174)-2)/'Formulas (don''t touch)'!$G$2),1)+6,,,"Main excel"))</f>
        <v>Penicillin + Inhib</v>
      </c>
      <c r="F174" s="4" t="str">
        <f ca="1">INDIRECT(ADDRESS(MOD(ROW(F174)-2,'Formulas (don''t touch)'!$G$2)+2,FLOOR((ROW(F174)-2)/'Formulas (don''t touch)'!$G$2,1)+6,,,"Main excel"))</f>
        <v>X</v>
      </c>
      <c r="G174" s="11" t="str">
        <f ca="1">INDIRECT(ADDRESS(MOD(ROW(G174)-2,'Formulas (don''t touch)'!$G$2)+2,5,,,"Main excel"))</f>
        <v>Les pneumopathies à S.aureus sont rarissimes chez l'immuno compétent mais surinfectnt souvent les grippes</v>
      </c>
    </row>
    <row r="175" spans="1:7" x14ac:dyDescent="0.25">
      <c r="A175" s="5" t="str">
        <f ca="1">INDIRECT(ADDRESS(MOD(FLOOR((ROW(A175)-1)/'Formulas (don''t touch)'!$A$2,1),'Formulas (don''t touch)'!$F$2)*'Formulas (don''t touch)'!$A$2+2,1,,,"Main excel"))</f>
        <v>Healthy Adult</v>
      </c>
      <c r="B175" s="5" t="str">
        <f ca="1">INDIRECT(ADDRESS(MOD(FLOOR((ROW(B175)-1)/('Formulas (don''t touch)'!$D$2*'Formulas (don''t touch)'!$E$2),1)*('Formulas (don''t touch)'!$D$2*'Formulas (don''t touch)'!$E$2)+2,('Formulas (don''t touch)'!$A$2)),2,,,"Main excel"))</f>
        <v>Escherischia coli</v>
      </c>
      <c r="C175" s="5" t="str">
        <f ca="1">INDIRECT(ADDRESS(MOD(ROW(C175)-MOD((ROW(C175)-2),'Formulas (don''t touch)'!$E$2),'Formulas (don''t touch)'!$G$2),3,,,"Main excel"))</f>
        <v>BLSE</v>
      </c>
      <c r="D175" s="5" t="str">
        <f ca="1">INDIRECT(ADDRESS(MOD(ROW(D175)-2,'Formulas (don''t touch)'!$E$2)+2,4,,,"Main excel"))</f>
        <v>Skin</v>
      </c>
      <c r="E175" s="12" t="str">
        <f ca="1">INDIRECT(ADDRESS(1,FLOOR(((ROW(E175)-2)/'Formulas (don''t touch)'!$G$2),1)+6,,,"Main excel"))</f>
        <v>Penicillin + Inhib</v>
      </c>
      <c r="F175" s="4" t="str">
        <f ca="1">INDIRECT(ADDRESS(MOD(ROW(F175)-2,'Formulas (don''t touch)'!$G$2)+2,FLOOR((ROW(F175)-2)/'Formulas (don''t touch)'!$G$2,1)+6,,,"Main excel"))</f>
        <v>X</v>
      </c>
      <c r="G175" s="11" t="str">
        <f ca="1">INDIRECT(ADDRESS(MOD(ROW(G175)-2,'Formulas (don''t touch)'!$G$2)+2,5,,,"Main excel"))</f>
        <v>l'erysipèle est la PFLA de la peau</v>
      </c>
    </row>
    <row r="176" spans="1:7" x14ac:dyDescent="0.25">
      <c r="A176" s="5" t="str">
        <f ca="1">INDIRECT(ADDRESS(MOD(FLOOR((ROW(A176)-1)/'Formulas (don''t touch)'!$A$2,1),'Formulas (don''t touch)'!$F$2)*'Formulas (don''t touch)'!$A$2+2,1,,,"Main excel"))</f>
        <v>Healthy Adult</v>
      </c>
      <c r="B176" s="5" t="str">
        <f ca="1">INDIRECT(ADDRESS(MOD(FLOOR((ROW(B176)-1)/('Formulas (don''t touch)'!$D$2*'Formulas (don''t touch)'!$E$2),1)*('Formulas (don''t touch)'!$D$2*'Formulas (don''t touch)'!$E$2)+2,('Formulas (don''t touch)'!$A$2)),2,,,"Main excel"))</f>
        <v>Escherischia coli</v>
      </c>
      <c r="C176" s="5" t="str">
        <f ca="1">INDIRECT(ADDRESS(MOD(ROW(C176)-MOD((ROW(C176)-2),'Formulas (don''t touch)'!$E$2),'Formulas (don''t touch)'!$G$2),3,,,"Main excel"))</f>
        <v>BLSE</v>
      </c>
      <c r="D176" s="5" t="str">
        <f ca="1">INDIRECT(ADDRESS(MOD(ROW(D176)-2,'Formulas (don''t touch)'!$E$2)+2,4,,,"Main excel"))</f>
        <v>Urine</v>
      </c>
      <c r="E176" s="12" t="str">
        <f ca="1">INDIRECT(ADDRESS(1,FLOOR(((ROW(E176)-2)/'Formulas (don''t touch)'!$G$2),1)+6,,,"Main excel"))</f>
        <v>Penicillin + Inhib</v>
      </c>
      <c r="F176" s="4">
        <f ca="1">INDIRECT(ADDRESS(MOD(ROW(F176)-2,'Formulas (don''t touch)'!$G$2)+2,FLOOR((ROW(F176)-2)/'Formulas (don''t touch)'!$G$2,1)+6,,,"Main excel"))</f>
        <v>0</v>
      </c>
      <c r="G176" s="11" t="str">
        <f ca="1">INDIRECT(ADDRESS(MOD(ROW(G176)-2,'Formulas (don''t touch)'!$G$2)+2,5,,,"Main excel"))</f>
        <v>une bactériémie ne change pas la durée de traitement</v>
      </c>
    </row>
    <row r="177" spans="1:9" x14ac:dyDescent="0.25">
      <c r="A177" s="5" t="str">
        <f ca="1">INDIRECT(ADDRESS(MOD(FLOOR((ROW(A177)-1)/'Formulas (don''t touch)'!$A$2,1),'Formulas (don''t touch)'!$F$2)*'Formulas (don''t touch)'!$A$2+2,1,,,"Main excel"))</f>
        <v>Healthy Adult</v>
      </c>
      <c r="B177" s="5" t="str">
        <f ca="1">INDIRECT(ADDRESS(MOD(FLOOR((ROW(B177)-1)/('Formulas (don''t touch)'!$D$2*'Formulas (don''t touch)'!$E$2),1)*('Formulas (don''t touch)'!$D$2*'Formulas (don''t touch)'!$E$2)+2,('Formulas (don''t touch)'!$A$2)),2,,,"Main excel"))</f>
        <v>Escherischia coli</v>
      </c>
      <c r="C177" s="5" t="str">
        <f ca="1">INDIRECT(ADDRESS(MOD(ROW(C177)-MOD((ROW(C177)-2),'Formulas (don''t touch)'!$E$2),'Formulas (don''t touch)'!$G$2),3,,,"Main excel"))</f>
        <v>BLSE</v>
      </c>
      <c r="D177" s="5" t="str">
        <f ca="1">INDIRECT(ADDRESS(MOD(ROW(D177)-2,'Formulas (don''t touch)'!$E$2)+2,4,,,"Main excel"))</f>
        <v>Bones</v>
      </c>
      <c r="E177" s="12" t="str">
        <f ca="1">INDIRECT(ADDRESS(1,FLOOR(((ROW(E177)-2)/'Formulas (don''t touch)'!$G$2),1)+6,,,"Main excel"))</f>
        <v>Penicillin + Inhib</v>
      </c>
      <c r="F177" s="4">
        <f ca="1">INDIRECT(ADDRESS(MOD(ROW(F177)-2,'Formulas (don''t touch)'!$G$2)+2,FLOOR((ROW(F177)-2)/'Formulas (don''t touch)'!$G$2,1)+6,,,"Main excel"))</f>
        <v>0</v>
      </c>
      <c r="G177" s="11" t="str">
        <f ca="1">INDIRECT(ADDRESS(MOD(ROW(G177)-2,'Formulas (don''t touch)'!$G$2)+2,5,,,"Main excel"))</f>
        <v>Il faut documenter au maximum une infection osseuse</v>
      </c>
    </row>
    <row r="178" spans="1:9" x14ac:dyDescent="0.25">
      <c r="A178" s="5" t="str">
        <f ca="1">INDIRECT(ADDRESS(MOD(FLOOR((ROW(A178)-1)/'Formulas (don''t touch)'!$A$2,1),'Formulas (don''t touch)'!$F$2)*'Formulas (don''t touch)'!$A$2+2,1,,,"Main excel"))</f>
        <v>Healthy Adult</v>
      </c>
      <c r="B178" s="5" t="str">
        <f ca="1">INDIRECT(ADDRESS(MOD(FLOOR((ROW(B178)-1)/('Formulas (don''t touch)'!$D$2*'Formulas (don''t touch)'!$E$2),1)*('Formulas (don''t touch)'!$D$2*'Formulas (don''t touch)'!$E$2)+2,('Formulas (don''t touch)'!$A$2)),2,,,"Main excel"))</f>
        <v>Staphylococcus Aureus</v>
      </c>
      <c r="C178" s="5" t="str">
        <f ca="1">INDIRECT(ADDRESS(MOD(ROW(C178)-MOD((ROW(C178)-2),'Formulas (don''t touch)'!$E$2),'Formulas (don''t touch)'!$G$2),3,,,"Main excel"))</f>
        <v>Unknown</v>
      </c>
      <c r="D178" s="5" t="str">
        <f ca="1">INDIRECT(ADDRESS(MOD(ROW(D178)-2,'Formulas (don''t touch)'!$E$2)+2,4,,,"Main excel"))</f>
        <v>Lungs</v>
      </c>
      <c r="E178" s="12" t="str">
        <f ca="1">INDIRECT(ADDRESS(1,FLOOR(((ROW(E178)-2)/'Formulas (don''t touch)'!$G$2),1)+6,,,"Main excel"))</f>
        <v>Penicillin + Inhib</v>
      </c>
      <c r="F178" s="4" t="str">
        <f ca="1">INDIRECT(ADDRESS(MOD(ROW(F178)-2,'Formulas (don''t touch)'!$G$2)+2,FLOOR((ROW(F178)-2)/'Formulas (don''t touch)'!$G$2,1)+6,,,"Main excel"))</f>
        <v>X</v>
      </c>
      <c r="G178" s="11" t="str">
        <f ca="1">INDIRECT(ADDRESS(MOD(ROW(G178)-2,'Formulas (don''t touch)'!$G$2)+2,5,,,"Main excel"))</f>
        <v>Les pneumopathies à S.aureus sont rarissimes chez l'immuno compétent mais surinfectnt souvent les grippes</v>
      </c>
    </row>
    <row r="179" spans="1:9" x14ac:dyDescent="0.25">
      <c r="A179" s="5" t="str">
        <f ca="1">INDIRECT(ADDRESS(MOD(FLOOR((ROW(A179)-1)/'Formulas (don''t touch)'!$A$2,1),'Formulas (don''t touch)'!$F$2)*'Formulas (don''t touch)'!$A$2+2,1,,,"Main excel"))</f>
        <v>Healthy Adult</v>
      </c>
      <c r="B179" s="5" t="str">
        <f ca="1">INDIRECT(ADDRESS(MOD(FLOOR((ROW(B179)-1)/('Formulas (don''t touch)'!$D$2*'Formulas (don''t touch)'!$E$2),1)*('Formulas (don''t touch)'!$D$2*'Formulas (don''t touch)'!$E$2)+2,('Formulas (don''t touch)'!$A$2)),2,,,"Main excel"))</f>
        <v>Staphylococcus Aureus</v>
      </c>
      <c r="C179" s="5" t="str">
        <f ca="1">INDIRECT(ADDRESS(MOD(ROW(C179)-MOD((ROW(C179)-2),'Formulas (don''t touch)'!$E$2),'Formulas (don''t touch)'!$G$2),3,,,"Main excel"))</f>
        <v>Unknown</v>
      </c>
      <c r="D179" s="5" t="str">
        <f ca="1">INDIRECT(ADDRESS(MOD(ROW(D179)-2,'Formulas (don''t touch)'!$E$2)+2,4,,,"Main excel"))</f>
        <v>Skin</v>
      </c>
      <c r="E179" s="12" t="str">
        <f ca="1">INDIRECT(ADDRESS(1,FLOOR(((ROW(E179)-2)/'Formulas (don''t touch)'!$G$2),1)+6,,,"Main excel"))</f>
        <v>Penicillin + Inhib</v>
      </c>
      <c r="F179" s="4">
        <f ca="1">INDIRECT(ADDRESS(MOD(ROW(F179)-2,'Formulas (don''t touch)'!$G$2)+2,FLOOR((ROW(F179)-2)/'Formulas (don''t touch)'!$G$2,1)+6,,,"Main excel"))</f>
        <v>1</v>
      </c>
      <c r="G179" s="11" t="str">
        <f ca="1">INDIRECT(ADDRESS(MOD(ROW(G179)-2,'Formulas (don''t touch)'!$G$2)+2,5,,,"Main excel"))</f>
        <v>l'erysipèle est la PFLA de la peau</v>
      </c>
    </row>
    <row r="180" spans="1:9" x14ac:dyDescent="0.25">
      <c r="A180" s="5" t="str">
        <f ca="1">INDIRECT(ADDRESS(MOD(FLOOR((ROW(A180)-1)/'Formulas (don''t touch)'!$A$2,1),'Formulas (don''t touch)'!$F$2)*'Formulas (don''t touch)'!$A$2+2,1,,,"Main excel"))</f>
        <v>Healthy Adult</v>
      </c>
      <c r="B180" s="5" t="str">
        <f ca="1">INDIRECT(ADDRESS(MOD(FLOOR((ROW(B180)-1)/('Formulas (don''t touch)'!$D$2*'Formulas (don''t touch)'!$E$2),1)*('Formulas (don''t touch)'!$D$2*'Formulas (don''t touch)'!$E$2)+2,('Formulas (don''t touch)'!$A$2)),2,,,"Main excel"))</f>
        <v>Staphylococcus Aureus</v>
      </c>
      <c r="C180" s="5" t="str">
        <f ca="1">INDIRECT(ADDRESS(MOD(ROW(C180)-MOD((ROW(C180)-2),'Formulas (don''t touch)'!$E$2),'Formulas (don''t touch)'!$G$2),3,,,"Main excel"))</f>
        <v>Unknown</v>
      </c>
      <c r="D180" s="5" t="str">
        <f ca="1">INDIRECT(ADDRESS(MOD(ROW(D180)-2,'Formulas (don''t touch)'!$E$2)+2,4,,,"Main excel"))</f>
        <v>Urine</v>
      </c>
      <c r="E180" s="12" t="str">
        <f ca="1">INDIRECT(ADDRESS(1,FLOOR(((ROW(E180)-2)/'Formulas (don''t touch)'!$G$2),1)+6,,,"Main excel"))</f>
        <v>Penicillin + Inhib</v>
      </c>
      <c r="F180" s="4" t="str">
        <f ca="1">INDIRECT(ADDRESS(MOD(ROW(F180)-2,'Formulas (don''t touch)'!$G$2)+2,FLOOR((ROW(F180)-2)/'Formulas (don''t touch)'!$G$2,1)+6,,,"Main excel"))</f>
        <v>X</v>
      </c>
      <c r="G180" s="11" t="str">
        <f ca="1">INDIRECT(ADDRESS(MOD(ROW(G180)-2,'Formulas (don''t touch)'!$G$2)+2,5,,,"Main excel"))</f>
        <v>une bactériémie ne change pas la durée de traitement</v>
      </c>
    </row>
    <row r="181" spans="1:9" x14ac:dyDescent="0.25">
      <c r="A181" s="5" t="str">
        <f ca="1">INDIRECT(ADDRESS(MOD(FLOOR((ROW(A181)-1)/'Formulas (don''t touch)'!$A$2,1),'Formulas (don''t touch)'!$F$2)*'Formulas (don''t touch)'!$A$2+2,1,,,"Main excel"))</f>
        <v>Healthy Adult</v>
      </c>
      <c r="B181" s="5" t="str">
        <f ca="1">INDIRECT(ADDRESS(MOD(FLOOR((ROW(B181)-1)/('Formulas (don''t touch)'!$D$2*'Formulas (don''t touch)'!$E$2),1)*('Formulas (don''t touch)'!$D$2*'Formulas (don''t touch)'!$E$2)+2,('Formulas (don''t touch)'!$A$2)),2,,,"Main excel"))</f>
        <v>Staphylococcus Aureus</v>
      </c>
      <c r="C181" s="5" t="str">
        <f ca="1">INDIRECT(ADDRESS(MOD(ROW(C181)-MOD((ROW(C181)-2),'Formulas (don''t touch)'!$E$2),'Formulas (don''t touch)'!$G$2),3,,,"Main excel"))</f>
        <v>Unknown</v>
      </c>
      <c r="D181" s="5" t="str">
        <f ca="1">INDIRECT(ADDRESS(MOD(ROW(D181)-2,'Formulas (don''t touch)'!$E$2)+2,4,,,"Main excel"))</f>
        <v>Bones</v>
      </c>
      <c r="E181" s="12" t="str">
        <f ca="1">INDIRECT(ADDRESS(1,FLOOR(((ROW(E181)-2)/'Formulas (don''t touch)'!$G$2),1)+6,,,"Main excel"))</f>
        <v>Penicillin + Inhib</v>
      </c>
      <c r="F181" s="4">
        <f ca="1">INDIRECT(ADDRESS(MOD(ROW(F181)-2,'Formulas (don''t touch)'!$G$2)+2,FLOOR((ROW(F181)-2)/'Formulas (don''t touch)'!$G$2,1)+6,,,"Main excel"))</f>
        <v>0</v>
      </c>
      <c r="G181" s="11" t="str">
        <f ca="1">INDIRECT(ADDRESS(MOD(ROW(G181)-2,'Formulas (don''t touch)'!$G$2)+2,5,,,"Main excel"))</f>
        <v>Il faut documenter au maximum une infection osseuse</v>
      </c>
    </row>
    <row r="182" spans="1:9" x14ac:dyDescent="0.25">
      <c r="A182" s="5" t="str">
        <f ca="1">INDIRECT(ADDRESS(MOD(FLOOR((ROW(A182)-1)/'Formulas (don''t touch)'!$A$2,1),'Formulas (don''t touch)'!$F$2)*'Formulas (don''t touch)'!$A$2+2,1,,,"Main excel"))</f>
        <v>Healthy Adult</v>
      </c>
      <c r="B182" s="5" t="str">
        <f ca="1">INDIRECT(ADDRESS(MOD(FLOOR((ROW(B182)-1)/('Formulas (don''t touch)'!$D$2*'Formulas (don''t touch)'!$E$2),1)*('Formulas (don''t touch)'!$D$2*'Formulas (don''t touch)'!$E$2)+2,('Formulas (don''t touch)'!$A$2)),2,,,"Main excel"))</f>
        <v>Staphylococcus Aureus</v>
      </c>
      <c r="C182" s="5" t="str">
        <f ca="1">INDIRECT(ADDRESS(MOD(ROW(C182)-MOD((ROW(C182)-2),'Formulas (don''t touch)'!$E$2),'Formulas (don''t touch)'!$G$2),3,,,"Main excel"))</f>
        <v>Sauvage</v>
      </c>
      <c r="D182" s="5" t="str">
        <f ca="1">INDIRECT(ADDRESS(MOD(ROW(D182)-2,'Formulas (don''t touch)'!$E$2)+2,4,,,"Main excel"))</f>
        <v>Lungs</v>
      </c>
      <c r="E182" s="12" t="str">
        <f ca="1">INDIRECT(ADDRESS(1,FLOOR(((ROW(E182)-2)/'Formulas (don''t touch)'!$G$2),1)+6,,,"Main excel"))</f>
        <v>Penicillin + Inhib</v>
      </c>
      <c r="F182" s="4" t="str">
        <f ca="1">INDIRECT(ADDRESS(MOD(ROW(F182)-2,'Formulas (don''t touch)'!$G$2)+2,FLOOR((ROW(F182)-2)/'Formulas (don''t touch)'!$G$2,1)+6,,,"Main excel"))</f>
        <v>X</v>
      </c>
      <c r="G182" s="11" t="str">
        <f ca="1">INDIRECT(ADDRESS(MOD(ROW(G182)-2,'Formulas (don''t touch)'!$G$2)+2,5,,,"Main excel"))</f>
        <v>Les pneumopathies à S.aureus sont rarissimes chez l'immuno compétent mais surinfectnt souvent les grippes</v>
      </c>
    </row>
    <row r="183" spans="1:9" x14ac:dyDescent="0.25">
      <c r="A183" s="5" t="str">
        <f ca="1">INDIRECT(ADDRESS(MOD(FLOOR((ROW(A183)-1)/'Formulas (don''t touch)'!$A$2,1),'Formulas (don''t touch)'!$F$2)*'Formulas (don''t touch)'!$A$2+2,1,,,"Main excel"))</f>
        <v>Healthy Adult</v>
      </c>
      <c r="B183" s="5" t="str">
        <f ca="1">INDIRECT(ADDRESS(MOD(FLOOR((ROW(B183)-1)/('Formulas (don''t touch)'!$D$2*'Formulas (don''t touch)'!$E$2),1)*('Formulas (don''t touch)'!$D$2*'Formulas (don''t touch)'!$E$2)+2,('Formulas (don''t touch)'!$A$2)),2,,,"Main excel"))</f>
        <v>Staphylococcus Aureus</v>
      </c>
      <c r="C183" s="5" t="str">
        <f ca="1">INDIRECT(ADDRESS(MOD(ROW(C183)-MOD((ROW(C183)-2),'Formulas (don''t touch)'!$E$2),'Formulas (don''t touch)'!$G$2),3,,,"Main excel"))</f>
        <v>Sauvage</v>
      </c>
      <c r="D183" s="5" t="str">
        <f ca="1">INDIRECT(ADDRESS(MOD(ROW(D183)-2,'Formulas (don''t touch)'!$E$2)+2,4,,,"Main excel"))</f>
        <v>Skin</v>
      </c>
      <c r="E183" s="12" t="str">
        <f ca="1">INDIRECT(ADDRESS(1,FLOOR(((ROW(E183)-2)/'Formulas (don''t touch)'!$G$2),1)+6,,,"Main excel"))</f>
        <v>Penicillin + Inhib</v>
      </c>
      <c r="F183" s="4">
        <f ca="1">INDIRECT(ADDRESS(MOD(ROW(F183)-2,'Formulas (don''t touch)'!$G$2)+2,FLOOR((ROW(F183)-2)/'Formulas (don''t touch)'!$G$2,1)+6,,,"Main excel"))</f>
        <v>1</v>
      </c>
      <c r="G183" s="11" t="str">
        <f ca="1">INDIRECT(ADDRESS(MOD(ROW(G183)-2,'Formulas (don''t touch)'!$G$2)+2,5,,,"Main excel"))</f>
        <v>l'erysipèle est la PFLA de la peau</v>
      </c>
    </row>
    <row r="184" spans="1:9" x14ac:dyDescent="0.25">
      <c r="A184" s="5" t="str">
        <f ca="1">INDIRECT(ADDRESS(MOD(FLOOR((ROW(A184)-1)/'Formulas (don''t touch)'!$A$2,1),'Formulas (don''t touch)'!$F$2)*'Formulas (don''t touch)'!$A$2+2,1,,,"Main excel"))</f>
        <v>Healthy Adult</v>
      </c>
      <c r="B184" s="5" t="str">
        <f ca="1">INDIRECT(ADDRESS(MOD(FLOOR((ROW(B184)-1)/('Formulas (don''t touch)'!$D$2*'Formulas (don''t touch)'!$E$2),1)*('Formulas (don''t touch)'!$D$2*'Formulas (don''t touch)'!$E$2)+2,('Formulas (don''t touch)'!$A$2)),2,,,"Main excel"))</f>
        <v>Staphylococcus Aureus</v>
      </c>
      <c r="C184" s="5" t="str">
        <f ca="1">INDIRECT(ADDRESS(MOD(ROW(C184)-MOD((ROW(C184)-2),'Formulas (don''t touch)'!$E$2),'Formulas (don''t touch)'!$G$2),3,,,"Main excel"))</f>
        <v>Sauvage</v>
      </c>
      <c r="D184" s="5" t="str">
        <f ca="1">INDIRECT(ADDRESS(MOD(ROW(D184)-2,'Formulas (don''t touch)'!$E$2)+2,4,,,"Main excel"))</f>
        <v>Urine</v>
      </c>
      <c r="E184" s="12" t="str">
        <f ca="1">INDIRECT(ADDRESS(1,FLOOR(((ROW(E184)-2)/'Formulas (don''t touch)'!$G$2),1)+6,,,"Main excel"))</f>
        <v>Penicillin + Inhib</v>
      </c>
      <c r="F184" s="4" t="str">
        <f ca="1">INDIRECT(ADDRESS(MOD(ROW(F184)-2,'Formulas (don''t touch)'!$G$2)+2,FLOOR((ROW(F184)-2)/'Formulas (don''t touch)'!$G$2,1)+6,,,"Main excel"))</f>
        <v>X</v>
      </c>
      <c r="G184" s="11" t="str">
        <f ca="1">INDIRECT(ADDRESS(MOD(ROW(G184)-2,'Formulas (don''t touch)'!$G$2)+2,5,,,"Main excel"))</f>
        <v>une bactériémie ne change pas la durée de traitement</v>
      </c>
    </row>
    <row r="185" spans="1:9" x14ac:dyDescent="0.25">
      <c r="A185" s="5" t="str">
        <f ca="1">INDIRECT(ADDRESS(MOD(FLOOR((ROW(A185)-1)/'Formulas (don''t touch)'!$A$2,1),'Formulas (don''t touch)'!$F$2)*'Formulas (don''t touch)'!$A$2+2,1,,,"Main excel"))</f>
        <v>Healthy Adult</v>
      </c>
      <c r="B185" s="5" t="str">
        <f ca="1">INDIRECT(ADDRESS(MOD(FLOOR((ROW(B185)-1)/('Formulas (don''t touch)'!$D$2*'Formulas (don''t touch)'!$E$2),1)*('Formulas (don''t touch)'!$D$2*'Formulas (don''t touch)'!$E$2)+2,('Formulas (don''t touch)'!$A$2)),2,,,"Main excel"))</f>
        <v>Staphylococcus Aureus</v>
      </c>
      <c r="C185" s="5" t="str">
        <f ca="1">INDIRECT(ADDRESS(MOD(ROW(C185)-MOD((ROW(C185)-2),'Formulas (don''t touch)'!$E$2),'Formulas (don''t touch)'!$G$2),3,,,"Main excel"))</f>
        <v>Sauvage</v>
      </c>
      <c r="D185" s="5" t="str">
        <f ca="1">INDIRECT(ADDRESS(MOD(ROW(D185)-2,'Formulas (don''t touch)'!$E$2)+2,4,,,"Main excel"))</f>
        <v>Bones</v>
      </c>
      <c r="E185" s="12" t="str">
        <f ca="1">INDIRECT(ADDRESS(1,FLOOR(((ROW(E185)-2)/'Formulas (don''t touch)'!$G$2),1)+6,,,"Main excel"))</f>
        <v>Penicillin + Inhib</v>
      </c>
      <c r="F185" s="4">
        <f ca="1">INDIRECT(ADDRESS(MOD(ROW(F185)-2,'Formulas (don''t touch)'!$G$2)+2,FLOOR((ROW(F185)-2)/'Formulas (don''t touch)'!$G$2,1)+6,,,"Main excel"))</f>
        <v>2</v>
      </c>
      <c r="G185" s="11" t="str">
        <f ca="1">INDIRECT(ADDRESS(MOD(ROW(G185)-2,'Formulas (don''t touch)'!$G$2)+2,5,,,"Main excel"))</f>
        <v>Il faut documenter au maximum une infection osseuse</v>
      </c>
    </row>
    <row r="186" spans="1:9" x14ac:dyDescent="0.25">
      <c r="A186" s="5" t="str">
        <f ca="1">INDIRECT(ADDRESS(MOD(FLOOR((ROW(A186)-1)/'Formulas (don''t touch)'!$A$2,1),'Formulas (don''t touch)'!$F$2)*'Formulas (don''t touch)'!$A$2+2,1,,,"Main excel"))</f>
        <v>Healthy Adult</v>
      </c>
      <c r="B186" s="5" t="str">
        <f ca="1">INDIRECT(ADDRESS(MOD(FLOOR((ROW(B186)-1)/('Formulas (don''t touch)'!$D$2*'Formulas (don''t touch)'!$E$2),1)*('Formulas (don''t touch)'!$D$2*'Formulas (don''t touch)'!$E$2)+2,('Formulas (don''t touch)'!$A$2)),2,,,"Main excel"))</f>
        <v>Staphylococcus Aureus</v>
      </c>
      <c r="C186" s="5" t="str">
        <f ca="1">INDIRECT(ADDRESS(MOD(ROW(C186)-MOD((ROW(C186)-2),'Formulas (don''t touch)'!$E$2),'Formulas (don''t touch)'!$G$2),3,,,"Main excel"))</f>
        <v>Penicillinase</v>
      </c>
      <c r="D186" s="5" t="str">
        <f ca="1">INDIRECT(ADDRESS(MOD(ROW(D186)-2,'Formulas (don''t touch)'!$E$2)+2,4,,,"Main excel"))</f>
        <v>Lungs</v>
      </c>
      <c r="E186" s="12" t="str">
        <f ca="1">INDIRECT(ADDRESS(1,FLOOR(((ROW(E186)-2)/'Formulas (don''t touch)'!$G$2),1)+6,,,"Main excel"))</f>
        <v>Penicillin + Inhib</v>
      </c>
      <c r="F186" s="4" t="str">
        <f ca="1">INDIRECT(ADDRESS(MOD(ROW(F186)-2,'Formulas (don''t touch)'!$G$2)+2,FLOOR((ROW(F186)-2)/'Formulas (don''t touch)'!$G$2,1)+6,,,"Main excel"))</f>
        <v>X</v>
      </c>
      <c r="G186" s="11" t="str">
        <f ca="1">INDIRECT(ADDRESS(MOD(ROW(G186)-2,'Formulas (don''t touch)'!$G$2)+2,5,,,"Main excel"))</f>
        <v>Les pneumopathies à S.aureus sont rarissimes chez l'immuno compétent mais surinfectnt souvent les grippes</v>
      </c>
    </row>
    <row r="187" spans="1:9" x14ac:dyDescent="0.25">
      <c r="A187" s="5" t="str">
        <f ca="1">INDIRECT(ADDRESS(MOD(FLOOR((ROW(A187)-1)/'Formulas (don''t touch)'!$A$2,1),'Formulas (don''t touch)'!$F$2)*'Formulas (don''t touch)'!$A$2+2,1,,,"Main excel"))</f>
        <v>Healthy Adult</v>
      </c>
      <c r="B187" s="5" t="str">
        <f ca="1">INDIRECT(ADDRESS(MOD(FLOOR((ROW(B187)-1)/('Formulas (don''t touch)'!$D$2*'Formulas (don''t touch)'!$E$2),1)*('Formulas (don''t touch)'!$D$2*'Formulas (don''t touch)'!$E$2)+2,('Formulas (don''t touch)'!$A$2)),2,,,"Main excel"))</f>
        <v>Staphylococcus Aureus</v>
      </c>
      <c r="C187" s="5" t="str">
        <f ca="1">INDIRECT(ADDRESS(MOD(ROW(C187)-MOD((ROW(C187)-2),'Formulas (don''t touch)'!$E$2),'Formulas (don''t touch)'!$G$2),3,,,"Main excel"))</f>
        <v>Penicillinase</v>
      </c>
      <c r="D187" s="5" t="str">
        <f ca="1">INDIRECT(ADDRESS(MOD(ROW(D187)-2,'Formulas (don''t touch)'!$E$2)+2,4,,,"Main excel"))</f>
        <v>Skin</v>
      </c>
      <c r="E187" s="12" t="str">
        <f ca="1">INDIRECT(ADDRESS(1,FLOOR(((ROW(E187)-2)/'Formulas (don''t touch)'!$G$2),1)+6,,,"Main excel"))</f>
        <v>Penicillin + Inhib</v>
      </c>
      <c r="F187" s="4">
        <f ca="1">INDIRECT(ADDRESS(MOD(ROW(F187)-2,'Formulas (don''t touch)'!$G$2)+2,FLOOR((ROW(F187)-2)/'Formulas (don''t touch)'!$G$2,1)+6,,,"Main excel"))</f>
        <v>1</v>
      </c>
      <c r="G187" s="11" t="str">
        <f ca="1">INDIRECT(ADDRESS(MOD(ROW(G187)-2,'Formulas (don''t touch)'!$G$2)+2,5,,,"Main excel"))</f>
        <v>l'erysipèle est la PFLA de la peau</v>
      </c>
    </row>
    <row r="188" spans="1:9" x14ac:dyDescent="0.25">
      <c r="A188" s="5" t="str">
        <f ca="1">INDIRECT(ADDRESS(MOD(FLOOR((ROW(A188)-1)/'Formulas (don''t touch)'!$A$2,1),'Formulas (don''t touch)'!$F$2)*'Formulas (don''t touch)'!$A$2+2,1,,,"Main excel"))</f>
        <v>Healthy Adult</v>
      </c>
      <c r="B188" s="5" t="str">
        <f ca="1">INDIRECT(ADDRESS(MOD(FLOOR((ROW(B188)-1)/('Formulas (don''t touch)'!$D$2*'Formulas (don''t touch)'!$E$2),1)*('Formulas (don''t touch)'!$D$2*'Formulas (don''t touch)'!$E$2)+2,('Formulas (don''t touch)'!$A$2)),2,,,"Main excel"))</f>
        <v>Staphylococcus Aureus</v>
      </c>
      <c r="C188" s="5" t="str">
        <f ca="1">INDIRECT(ADDRESS(MOD(ROW(C188)-MOD((ROW(C188)-2),'Formulas (don''t touch)'!$E$2),'Formulas (don''t touch)'!$G$2),3,,,"Main excel"))</f>
        <v>Penicillinase</v>
      </c>
      <c r="D188" s="5" t="str">
        <f ca="1">INDIRECT(ADDRESS(MOD(ROW(D188)-2,'Formulas (don''t touch)'!$E$2)+2,4,,,"Main excel"))</f>
        <v>Urine</v>
      </c>
      <c r="E188" s="12" t="str">
        <f ca="1">INDIRECT(ADDRESS(1,FLOOR(((ROW(E188)-2)/'Formulas (don''t touch)'!$G$2),1)+6,,,"Main excel"))</f>
        <v>Penicillin + Inhib</v>
      </c>
      <c r="F188" s="4" t="str">
        <f ca="1">INDIRECT(ADDRESS(MOD(ROW(F188)-2,'Formulas (don''t touch)'!$G$2)+2,FLOOR((ROW(F188)-2)/'Formulas (don''t touch)'!$G$2,1)+6,,,"Main excel"))</f>
        <v>X</v>
      </c>
      <c r="G188" s="11" t="str">
        <f ca="1">INDIRECT(ADDRESS(MOD(ROW(G188)-2,'Formulas (don''t touch)'!$G$2)+2,5,,,"Main excel"))</f>
        <v>une bactériémie ne change pas la durée de traitement</v>
      </c>
    </row>
    <row r="189" spans="1:9" x14ac:dyDescent="0.25">
      <c r="A189" s="5" t="str">
        <f ca="1">INDIRECT(ADDRESS(MOD(FLOOR((ROW(A189)-1)/'Formulas (don''t touch)'!$A$2,1),'Formulas (don''t touch)'!$F$2)*'Formulas (don''t touch)'!$A$2+2,1,,,"Main excel"))</f>
        <v>Healthy Adult</v>
      </c>
      <c r="B189" s="5" t="str">
        <f ca="1">INDIRECT(ADDRESS(MOD(FLOOR((ROW(B189)-1)/('Formulas (don''t touch)'!$D$2*'Formulas (don''t touch)'!$E$2),1)*('Formulas (don''t touch)'!$D$2*'Formulas (don''t touch)'!$E$2)+2,('Formulas (don''t touch)'!$A$2)),2,,,"Main excel"))</f>
        <v>Staphylococcus Aureus</v>
      </c>
      <c r="C189" s="5" t="str">
        <f ca="1">INDIRECT(ADDRESS(MOD(ROW(C189)-MOD((ROW(C189)-2),'Formulas (don''t touch)'!$E$2),'Formulas (don''t touch)'!$G$2),3,,,"Main excel"))</f>
        <v>Penicillinase</v>
      </c>
      <c r="D189" s="5" t="str">
        <f ca="1">INDIRECT(ADDRESS(MOD(ROW(D189)-2,'Formulas (don''t touch)'!$E$2)+2,4,,,"Main excel"))</f>
        <v>Bones</v>
      </c>
      <c r="E189" s="12" t="str">
        <f ca="1">INDIRECT(ADDRESS(1,FLOOR(((ROW(E189)-2)/'Formulas (don''t touch)'!$G$2),1)+6,,,"Main excel"))</f>
        <v>Penicillin + Inhib</v>
      </c>
      <c r="F189" s="4">
        <f ca="1">INDIRECT(ADDRESS(MOD(ROW(F189)-2,'Formulas (don''t touch)'!$G$2)+2,FLOOR((ROW(F189)-2)/'Formulas (don''t touch)'!$G$2,1)+6,,,"Main excel"))</f>
        <v>2</v>
      </c>
      <c r="G189" s="11" t="str">
        <f ca="1">INDIRECT(ADDRESS(MOD(ROW(G189)-2,'Formulas (don''t touch)'!$G$2)+2,5,,,"Main excel"))</f>
        <v>Il faut documenter au maximum une infection osseuse</v>
      </c>
    </row>
    <row r="190" spans="1:9" x14ac:dyDescent="0.25">
      <c r="A190" s="5" t="str">
        <f ca="1">INDIRECT(ADDRESS(MOD(FLOOR((ROW(A190)-1)/'Formulas (don''t touch)'!$A$2,1),'Formulas (don''t touch)'!$F$2)*'Formulas (don''t touch)'!$A$2+2,1,,,"Main excel"))</f>
        <v>Healthy Adult</v>
      </c>
      <c r="B190" s="5" t="str">
        <f ca="1">INDIRECT(ADDRESS(MOD(FLOOR((ROW(B190)-1)/('Formulas (don''t touch)'!$D$2*'Formulas (don''t touch)'!$E$2),1)*('Formulas (don''t touch)'!$D$2*'Formulas (don''t touch)'!$E$2)+2,('Formulas (don''t touch)'!$A$2)),2,,,"Main excel"))</f>
        <v>Staphylococcus Aureus</v>
      </c>
      <c r="C190" s="5" t="str">
        <f ca="1">INDIRECT(ADDRESS(MOD(ROW(C190)-MOD((ROW(C190)-2),'Formulas (don''t touch)'!$E$2),'Formulas (don''t touch)'!$G$2),3,,,"Main excel"))</f>
        <v>SARM</v>
      </c>
      <c r="D190" s="5" t="str">
        <f ca="1">INDIRECT(ADDRESS(MOD(ROW(D190)-2,'Formulas (don''t touch)'!$E$2)+2,4,,,"Main excel"))</f>
        <v>Lungs</v>
      </c>
      <c r="E190" s="12" t="str">
        <f ca="1">INDIRECT(ADDRESS(1,FLOOR(((ROW(E190)-2)/'Formulas (don''t touch)'!$G$2),1)+6,,,"Main excel"))</f>
        <v>Penicillin + Inhib</v>
      </c>
      <c r="F190" s="4" t="str">
        <f ca="1">INDIRECT(ADDRESS(MOD(ROW(F190)-2,'Formulas (don''t touch)'!$G$2)+2,FLOOR((ROW(F190)-2)/'Formulas (don''t touch)'!$G$2,1)+6,,,"Main excel"))</f>
        <v>X</v>
      </c>
      <c r="G190" s="11" t="str">
        <f ca="1">INDIRECT(ADDRESS(MOD(ROW(G190)-2,'Formulas (don''t touch)'!$G$2)+2,5,,,"Main excel"))</f>
        <v>Les pneumopathies à S.aureus sont rarissimes chez l'immuno compétent mais surinfectnt souvent les grippes</v>
      </c>
    </row>
    <row r="191" spans="1:9" x14ac:dyDescent="0.25">
      <c r="A191" s="5" t="str">
        <f ca="1">INDIRECT(ADDRESS(MOD(FLOOR((ROW(A191)-1)/'Formulas (don''t touch)'!$A$2,1),'Formulas (don''t touch)'!$F$2)*'Formulas (don''t touch)'!$A$2+2,1,,,"Main excel"))</f>
        <v>Healthy Adult</v>
      </c>
      <c r="B191" s="5" t="str">
        <f ca="1">INDIRECT(ADDRESS(MOD(FLOOR((ROW(B191)-1)/('Formulas (don''t touch)'!$D$2*'Formulas (don''t touch)'!$E$2),1)*('Formulas (don''t touch)'!$D$2*'Formulas (don''t touch)'!$E$2)+2,('Formulas (don''t touch)'!$A$2)),2,,,"Main excel"))</f>
        <v>Staphylococcus Aureus</v>
      </c>
      <c r="C191" s="5" t="str">
        <f ca="1">INDIRECT(ADDRESS(MOD(ROW(C191)-MOD((ROW(C191)-2),'Formulas (don''t touch)'!$E$2),'Formulas (don''t touch)'!$G$2),3,,,"Main excel"))</f>
        <v>SARM</v>
      </c>
      <c r="D191" s="5" t="str">
        <f ca="1">INDIRECT(ADDRESS(MOD(ROW(D191)-2,'Formulas (don''t touch)'!$E$2)+2,4,,,"Main excel"))</f>
        <v>Skin</v>
      </c>
      <c r="E191" s="12" t="str">
        <f ca="1">INDIRECT(ADDRESS(1,FLOOR(((ROW(E191)-2)/'Formulas (don''t touch)'!$G$2),1)+6,,,"Main excel"))</f>
        <v>Penicillin + Inhib</v>
      </c>
      <c r="F191" s="4">
        <f ca="1">INDIRECT(ADDRESS(MOD(ROW(F191)-2,'Formulas (don''t touch)'!$G$2)+2,FLOOR((ROW(F191)-2)/'Formulas (don''t touch)'!$G$2,1)+6,,,"Main excel"))</f>
        <v>0</v>
      </c>
      <c r="G191" s="11" t="str">
        <f ca="1">INDIRECT(ADDRESS(MOD(ROW(G191)-2,'Formulas (don''t touch)'!$G$2)+2,5,,,"Main excel"))</f>
        <v>l'erysipèle est la PFLA de la peau</v>
      </c>
      <c r="H191" s="1"/>
      <c r="I191" s="1"/>
    </row>
    <row r="192" spans="1:9" x14ac:dyDescent="0.25">
      <c r="A192" s="5" t="str">
        <f ca="1">INDIRECT(ADDRESS(MOD(FLOOR((ROW(A192)-1)/'Formulas (don''t touch)'!$A$2,1),'Formulas (don''t touch)'!$F$2)*'Formulas (don''t touch)'!$A$2+2,1,,,"Main excel"))</f>
        <v>Healthy Adult</v>
      </c>
      <c r="B192" s="5" t="str">
        <f ca="1">INDIRECT(ADDRESS(MOD(FLOOR((ROW(B192)-1)/('Formulas (don''t touch)'!$D$2*'Formulas (don''t touch)'!$E$2),1)*('Formulas (don''t touch)'!$D$2*'Formulas (don''t touch)'!$E$2)+2,('Formulas (don''t touch)'!$A$2)),2,,,"Main excel"))</f>
        <v>Staphylococcus Aureus</v>
      </c>
      <c r="C192" s="5" t="str">
        <f ca="1">INDIRECT(ADDRESS(MOD(ROW(C192)-MOD((ROW(C192)-2),'Formulas (don''t touch)'!$E$2),'Formulas (don''t touch)'!$G$2),3,,,"Main excel"))</f>
        <v>SARM</v>
      </c>
      <c r="D192" s="5" t="str">
        <f ca="1">INDIRECT(ADDRESS(MOD(ROW(D192)-2,'Formulas (don''t touch)'!$E$2)+2,4,,,"Main excel"))</f>
        <v>Urine</v>
      </c>
      <c r="E192" s="12" t="str">
        <f ca="1">INDIRECT(ADDRESS(1,FLOOR(((ROW(E192)-2)/'Formulas (don''t touch)'!$G$2),1)+6,,,"Main excel"))</f>
        <v>Penicillin + Inhib</v>
      </c>
      <c r="F192" s="4" t="str">
        <f ca="1">INDIRECT(ADDRESS(MOD(ROW(F192)-2,'Formulas (don''t touch)'!$G$2)+2,FLOOR((ROW(F192)-2)/'Formulas (don''t touch)'!$G$2,1)+6,,,"Main excel"))</f>
        <v>X</v>
      </c>
      <c r="G192" s="11" t="str">
        <f ca="1">INDIRECT(ADDRESS(MOD(ROW(G192)-2,'Formulas (don''t touch)'!$G$2)+2,5,,,"Main excel"))</f>
        <v>une bactériémie ne change pas la durée de traitement</v>
      </c>
    </row>
    <row r="193" spans="1:7" x14ac:dyDescent="0.25">
      <c r="A193" s="5" t="str">
        <f ca="1">INDIRECT(ADDRESS(MOD(FLOOR((ROW(A193)-1)/'Formulas (don''t touch)'!$A$2,1),'Formulas (don''t touch)'!$F$2)*'Formulas (don''t touch)'!$A$2+2,1,,,"Main excel"))</f>
        <v>Healthy Adult</v>
      </c>
      <c r="B193" s="5" t="str">
        <f ca="1">INDIRECT(ADDRESS(MOD(FLOOR((ROW(B193)-1)/('Formulas (don''t touch)'!$D$2*'Formulas (don''t touch)'!$E$2),1)*('Formulas (don''t touch)'!$D$2*'Formulas (don''t touch)'!$E$2)+2,('Formulas (don''t touch)'!$A$2)),2,,,"Main excel"))</f>
        <v>Staphylococcus Aureus</v>
      </c>
      <c r="C193" s="5" t="str">
        <f ca="1">INDIRECT(ADDRESS(MOD(ROW(C193)-MOD((ROW(C193)-2),'Formulas (don''t touch)'!$E$2),'Formulas (don''t touch)'!$G$2),3,,,"Main excel"))</f>
        <v>SARM</v>
      </c>
      <c r="D193" s="5" t="str">
        <f ca="1">INDIRECT(ADDRESS(MOD(ROW(D193)-2,'Formulas (don''t touch)'!$E$2)+2,4,,,"Main excel"))</f>
        <v>Bones</v>
      </c>
      <c r="E193" s="12" t="str">
        <f ca="1">INDIRECT(ADDRESS(1,FLOOR(((ROW(E193)-2)/'Formulas (don''t touch)'!$G$2),1)+6,,,"Main excel"))</f>
        <v>Penicillin + Inhib</v>
      </c>
      <c r="F193" s="4">
        <f ca="1">INDIRECT(ADDRESS(MOD(ROW(F193)-2,'Formulas (don''t touch)'!$G$2)+2,FLOOR((ROW(F193)-2)/'Formulas (don''t touch)'!$G$2,1)+6,,,"Main excel"))</f>
        <v>0</v>
      </c>
      <c r="G193" s="11" t="str">
        <f ca="1">INDIRECT(ADDRESS(MOD(ROW(G193)-2,'Formulas (don''t touch)'!$G$2)+2,5,,,"Main excel"))</f>
        <v>Il faut documenter au maximum une infection osseuse</v>
      </c>
    </row>
    <row r="194" spans="1:7" x14ac:dyDescent="0.25">
      <c r="A194" s="5" t="str">
        <f ca="1">INDIRECT(ADDRESS(MOD(FLOOR((ROW(A194)-1)/'Formulas (don''t touch)'!$A$2,1),'Formulas (don''t touch)'!$F$2)*'Formulas (don''t touch)'!$A$2+2,1,,,"Main excel"))</f>
        <v>Immuno-D</v>
      </c>
      <c r="B194" s="5" t="str">
        <f ca="1">INDIRECT(ADDRESS(MOD(FLOOR((ROW(B194)-1)/('Formulas (don''t touch)'!$D$2*'Formulas (don''t touch)'!$E$2),1)*('Formulas (don''t touch)'!$D$2*'Formulas (don''t touch)'!$E$2)+2,('Formulas (don''t touch)'!$A$2)),2,,,"Main excel"))</f>
        <v>Unknown</v>
      </c>
      <c r="C194" s="5" t="str">
        <f ca="1">INDIRECT(ADDRESS(MOD(ROW(C194)-MOD((ROW(C194)-2),'Formulas (don''t touch)'!$E$2),'Formulas (don''t touch)'!$G$2),3,,,"Main excel"))</f>
        <v>Unknown</v>
      </c>
      <c r="D194" s="5" t="str">
        <f ca="1">INDIRECT(ADDRESS(MOD(ROW(D194)-2,'Formulas (don''t touch)'!$E$2)+2,4,,,"Main excel"))</f>
        <v>Lungs</v>
      </c>
      <c r="E194" s="12" t="str">
        <f ca="1">INDIRECT(ADDRESS(1,FLOOR(((ROW(E194)-2)/'Formulas (don''t touch)'!$G$2),1)+6,,,"Main excel"))</f>
        <v>Penicillin + Inhib</v>
      </c>
      <c r="F194" s="4">
        <f ca="1">INDIRECT(ADDRESS(MOD(ROW(F194)-2,'Formulas (don''t touch)'!$G$2)+2,FLOOR((ROW(F194)-2)/'Formulas (don''t touch)'!$G$2,1)+6,,,"Main excel"))</f>
        <v>1</v>
      </c>
      <c r="G194" s="11" t="str">
        <f ca="1">INDIRECT(ADDRESS(MOD(ROW(G194)-2,'Formulas (don''t touch)'!$G$2)+2,5,,,"Main excel"))</f>
        <v>Les pneumopathies à S.aureus sont rarissimes chez l'immuno compétent mais surinfectnt souvent les grippes</v>
      </c>
    </row>
    <row r="195" spans="1:7" x14ac:dyDescent="0.25">
      <c r="A195" s="5" t="str">
        <f ca="1">INDIRECT(ADDRESS(MOD(FLOOR((ROW(A195)-1)/'Formulas (don''t touch)'!$A$2,1),'Formulas (don''t touch)'!$F$2)*'Formulas (don''t touch)'!$A$2+2,1,,,"Main excel"))</f>
        <v>Immuno-D</v>
      </c>
      <c r="B195" s="5" t="str">
        <f ca="1">INDIRECT(ADDRESS(MOD(FLOOR((ROW(B195)-1)/('Formulas (don''t touch)'!$D$2*'Formulas (don''t touch)'!$E$2),1)*('Formulas (don''t touch)'!$D$2*'Formulas (don''t touch)'!$E$2)+2,('Formulas (don''t touch)'!$A$2)),2,,,"Main excel"))</f>
        <v>Unknown</v>
      </c>
      <c r="C195" s="5" t="str">
        <f ca="1">INDIRECT(ADDRESS(MOD(ROW(C195)-MOD((ROW(C195)-2),'Formulas (don''t touch)'!$E$2),'Formulas (don''t touch)'!$G$2),3,,,"Main excel"))</f>
        <v>Unknown</v>
      </c>
      <c r="D195" s="5" t="str">
        <f ca="1">INDIRECT(ADDRESS(MOD(ROW(D195)-2,'Formulas (don''t touch)'!$E$2)+2,4,,,"Main excel"))</f>
        <v>Skin</v>
      </c>
      <c r="E195" s="12" t="str">
        <f ca="1">INDIRECT(ADDRESS(1,FLOOR(((ROW(E195)-2)/'Formulas (don''t touch)'!$G$2),1)+6,,,"Main excel"))</f>
        <v>Penicillin + Inhib</v>
      </c>
      <c r="F195" s="4">
        <f ca="1">INDIRECT(ADDRESS(MOD(ROW(F195)-2,'Formulas (don''t touch)'!$G$2)+2,FLOOR((ROW(F195)-2)/'Formulas (don''t touch)'!$G$2,1)+6,,,"Main excel"))</f>
        <v>1</v>
      </c>
      <c r="G195" s="11" t="str">
        <f ca="1">INDIRECT(ADDRESS(MOD(ROW(G195)-2,'Formulas (don''t touch)'!$G$2)+2,5,,,"Main excel"))</f>
        <v>l'erysipèle est la PFLA de la peau</v>
      </c>
    </row>
    <row r="196" spans="1:7" x14ac:dyDescent="0.25">
      <c r="A196" s="5" t="str">
        <f ca="1">INDIRECT(ADDRESS(MOD(FLOOR((ROW(A196)-1)/'Formulas (don''t touch)'!$A$2,1),'Formulas (don''t touch)'!$F$2)*'Formulas (don''t touch)'!$A$2+2,1,,,"Main excel"))</f>
        <v>Immuno-D</v>
      </c>
      <c r="B196" s="5" t="str">
        <f ca="1">INDIRECT(ADDRESS(MOD(FLOOR((ROW(B196)-1)/('Formulas (don''t touch)'!$D$2*'Formulas (don''t touch)'!$E$2),1)*('Formulas (don''t touch)'!$D$2*'Formulas (don''t touch)'!$E$2)+2,('Formulas (don''t touch)'!$A$2)),2,,,"Main excel"))</f>
        <v>Unknown</v>
      </c>
      <c r="C196" s="5" t="str">
        <f ca="1">INDIRECT(ADDRESS(MOD(ROW(C196)-MOD((ROW(C196)-2),'Formulas (don''t touch)'!$E$2),'Formulas (don''t touch)'!$G$2),3,,,"Main excel"))</f>
        <v>Unknown</v>
      </c>
      <c r="D196" s="5" t="str">
        <f ca="1">INDIRECT(ADDRESS(MOD(ROW(D196)-2,'Formulas (don''t touch)'!$E$2)+2,4,,,"Main excel"))</f>
        <v>Urine</v>
      </c>
      <c r="E196" s="12" t="str">
        <f ca="1">INDIRECT(ADDRESS(1,FLOOR(((ROW(E196)-2)/'Formulas (don''t touch)'!$G$2),1)+6,,,"Main excel"))</f>
        <v>Penicillin + Inhib</v>
      </c>
      <c r="F196" s="4">
        <f ca="1">INDIRECT(ADDRESS(MOD(ROW(F196)-2,'Formulas (don''t touch)'!$G$2)+2,FLOOR((ROW(F196)-2)/'Formulas (don''t touch)'!$G$2,1)+6,,,"Main excel"))</f>
        <v>0</v>
      </c>
      <c r="G196" s="11" t="str">
        <f ca="1">INDIRECT(ADDRESS(MOD(ROW(G196)-2,'Formulas (don''t touch)'!$G$2)+2,5,,,"Main excel"))</f>
        <v>une bactériémie ne change pas la durée de traitement</v>
      </c>
    </row>
    <row r="197" spans="1:7" x14ac:dyDescent="0.25">
      <c r="A197" s="5" t="str">
        <f ca="1">INDIRECT(ADDRESS(MOD(FLOOR((ROW(A197)-1)/'Formulas (don''t touch)'!$A$2,1),'Formulas (don''t touch)'!$F$2)*'Formulas (don''t touch)'!$A$2+2,1,,,"Main excel"))</f>
        <v>Immuno-D</v>
      </c>
      <c r="B197" s="5" t="str">
        <f ca="1">INDIRECT(ADDRESS(MOD(FLOOR((ROW(B197)-1)/('Formulas (don''t touch)'!$D$2*'Formulas (don''t touch)'!$E$2),1)*('Formulas (don''t touch)'!$D$2*'Formulas (don''t touch)'!$E$2)+2,('Formulas (don''t touch)'!$A$2)),2,,,"Main excel"))</f>
        <v>Unknown</v>
      </c>
      <c r="C197" s="5" t="str">
        <f ca="1">INDIRECT(ADDRESS(MOD(ROW(C197)-MOD((ROW(C197)-2),'Formulas (don''t touch)'!$E$2),'Formulas (don''t touch)'!$G$2),3,,,"Main excel"))</f>
        <v>Unknown</v>
      </c>
      <c r="D197" s="5" t="str">
        <f ca="1">INDIRECT(ADDRESS(MOD(ROW(D197)-2,'Formulas (don''t touch)'!$E$2)+2,4,,,"Main excel"))</f>
        <v>Bones</v>
      </c>
      <c r="E197" s="12" t="str">
        <f ca="1">INDIRECT(ADDRESS(1,FLOOR(((ROW(E197)-2)/'Formulas (don''t touch)'!$G$2),1)+6,,,"Main excel"))</f>
        <v>Penicillin + Inhib</v>
      </c>
      <c r="F197" s="4">
        <f ca="1">INDIRECT(ADDRESS(MOD(ROW(F197)-2,'Formulas (don''t touch)'!$G$2)+2,FLOOR((ROW(F197)-2)/'Formulas (don''t touch)'!$G$2,1)+6,,,"Main excel"))</f>
        <v>0</v>
      </c>
      <c r="G197" s="11" t="str">
        <f ca="1">INDIRECT(ADDRESS(MOD(ROW(G197)-2,'Formulas (don''t touch)'!$G$2)+2,5,,,"Main excel"))</f>
        <v>Il faut documenter au maximum une infection osseuse</v>
      </c>
    </row>
    <row r="198" spans="1:7" x14ac:dyDescent="0.25">
      <c r="A198" s="5" t="str">
        <f ca="1">INDIRECT(ADDRESS(MOD(FLOOR((ROW(A198)-1)/'Formulas (don''t touch)'!$A$2,1),'Formulas (don''t touch)'!$F$2)*'Formulas (don''t touch)'!$A$2+2,1,,,"Main excel"))</f>
        <v>Immuno-D</v>
      </c>
      <c r="B198" s="5" t="str">
        <f ca="1">INDIRECT(ADDRESS(MOD(FLOOR((ROW(B198)-1)/('Formulas (don''t touch)'!$D$2*'Formulas (don''t touch)'!$E$2),1)*('Formulas (don''t touch)'!$D$2*'Formulas (don''t touch)'!$E$2)+2,('Formulas (don''t touch)'!$A$2)),2,,,"Main excel"))</f>
        <v>Unknown</v>
      </c>
      <c r="C198" s="5" t="str">
        <f ca="1">INDIRECT(ADDRESS(MOD(ROW(C198)-MOD((ROW(C198)-2),'Formulas (don''t touch)'!$E$2),'Formulas (don''t touch)'!$G$2),3,,,"Main excel"))</f>
        <v>X</v>
      </c>
      <c r="D198" s="5" t="str">
        <f ca="1">INDIRECT(ADDRESS(MOD(ROW(D198)-2,'Formulas (don''t touch)'!$E$2)+2,4,,,"Main excel"))</f>
        <v>Lungs</v>
      </c>
      <c r="E198" s="12" t="str">
        <f ca="1">INDIRECT(ADDRESS(1,FLOOR(((ROW(E198)-2)/'Formulas (don''t touch)'!$G$2),1)+6,,,"Main excel"))</f>
        <v>Penicillin + Inhib</v>
      </c>
      <c r="F198" s="4" t="str">
        <f ca="1">INDIRECT(ADDRESS(MOD(ROW(F198)-2,'Formulas (don''t touch)'!$G$2)+2,FLOOR((ROW(F198)-2)/'Formulas (don''t touch)'!$G$2,1)+6,,,"Main excel"))</f>
        <v>X</v>
      </c>
      <c r="G198" s="11" t="str">
        <f ca="1">INDIRECT(ADDRESS(MOD(ROW(G198)-2,'Formulas (don''t touch)'!$G$2)+2,5,,,"Main excel"))</f>
        <v>X</v>
      </c>
    </row>
    <row r="199" spans="1:7" x14ac:dyDescent="0.25">
      <c r="A199" s="5" t="str">
        <f ca="1">INDIRECT(ADDRESS(MOD(FLOOR((ROW(A199)-1)/'Formulas (don''t touch)'!$A$2,1),'Formulas (don''t touch)'!$F$2)*'Formulas (don''t touch)'!$A$2+2,1,,,"Main excel"))</f>
        <v>Immuno-D</v>
      </c>
      <c r="B199" s="5" t="str">
        <f ca="1">INDIRECT(ADDRESS(MOD(FLOOR((ROW(B199)-1)/('Formulas (don''t touch)'!$D$2*'Formulas (don''t touch)'!$E$2),1)*('Formulas (don''t touch)'!$D$2*'Formulas (don''t touch)'!$E$2)+2,('Formulas (don''t touch)'!$A$2)),2,,,"Main excel"))</f>
        <v>Unknown</v>
      </c>
      <c r="C199" s="5" t="str">
        <f ca="1">INDIRECT(ADDRESS(MOD(ROW(C199)-MOD((ROW(C199)-2),'Formulas (don''t touch)'!$E$2),'Formulas (don''t touch)'!$G$2),3,,,"Main excel"))</f>
        <v>X</v>
      </c>
      <c r="D199" s="5" t="str">
        <f ca="1">INDIRECT(ADDRESS(MOD(ROW(D199)-2,'Formulas (don''t touch)'!$E$2)+2,4,,,"Main excel"))</f>
        <v>Skin</v>
      </c>
      <c r="E199" s="12" t="str">
        <f ca="1">INDIRECT(ADDRESS(1,FLOOR(((ROW(E199)-2)/'Formulas (don''t touch)'!$G$2),1)+6,,,"Main excel"))</f>
        <v>Penicillin + Inhib</v>
      </c>
      <c r="F199" s="4" t="str">
        <f ca="1">INDIRECT(ADDRESS(MOD(ROW(F199)-2,'Formulas (don''t touch)'!$G$2)+2,FLOOR((ROW(F199)-2)/'Formulas (don''t touch)'!$G$2,1)+6,,,"Main excel"))</f>
        <v>X</v>
      </c>
      <c r="G199" s="11" t="str">
        <f ca="1">INDIRECT(ADDRESS(MOD(ROW(G199)-2,'Formulas (don''t touch)'!$G$2)+2,5,,,"Main excel"))</f>
        <v>X</v>
      </c>
    </row>
    <row r="200" spans="1:7" x14ac:dyDescent="0.25">
      <c r="A200" s="5" t="str">
        <f ca="1">INDIRECT(ADDRESS(MOD(FLOOR((ROW(A200)-1)/'Formulas (don''t touch)'!$A$2,1),'Formulas (don''t touch)'!$F$2)*'Formulas (don''t touch)'!$A$2+2,1,,,"Main excel"))</f>
        <v>Immuno-D</v>
      </c>
      <c r="B200" s="5" t="str">
        <f ca="1">INDIRECT(ADDRESS(MOD(FLOOR((ROW(B200)-1)/('Formulas (don''t touch)'!$D$2*'Formulas (don''t touch)'!$E$2),1)*('Formulas (don''t touch)'!$D$2*'Formulas (don''t touch)'!$E$2)+2,('Formulas (don''t touch)'!$A$2)),2,,,"Main excel"))</f>
        <v>Unknown</v>
      </c>
      <c r="C200" s="5" t="str">
        <f ca="1">INDIRECT(ADDRESS(MOD(ROW(C200)-MOD((ROW(C200)-2),'Formulas (don''t touch)'!$E$2),'Formulas (don''t touch)'!$G$2),3,,,"Main excel"))</f>
        <v>X</v>
      </c>
      <c r="D200" s="5" t="str">
        <f ca="1">INDIRECT(ADDRESS(MOD(ROW(D200)-2,'Formulas (don''t touch)'!$E$2)+2,4,,,"Main excel"))</f>
        <v>Urine</v>
      </c>
      <c r="E200" s="12" t="str">
        <f ca="1">INDIRECT(ADDRESS(1,FLOOR(((ROW(E200)-2)/'Formulas (don''t touch)'!$G$2),1)+6,,,"Main excel"))</f>
        <v>Penicillin + Inhib</v>
      </c>
      <c r="F200" s="4" t="str">
        <f ca="1">INDIRECT(ADDRESS(MOD(ROW(F200)-2,'Formulas (don''t touch)'!$G$2)+2,FLOOR((ROW(F200)-2)/'Formulas (don''t touch)'!$G$2,1)+6,,,"Main excel"))</f>
        <v>X</v>
      </c>
      <c r="G200" s="11" t="str">
        <f ca="1">INDIRECT(ADDRESS(MOD(ROW(G200)-2,'Formulas (don''t touch)'!$G$2)+2,5,,,"Main excel"))</f>
        <v>X</v>
      </c>
    </row>
    <row r="201" spans="1:7" x14ac:dyDescent="0.25">
      <c r="A201" s="5" t="str">
        <f ca="1">INDIRECT(ADDRESS(MOD(FLOOR((ROW(A201)-1)/'Formulas (don''t touch)'!$A$2,1),'Formulas (don''t touch)'!$F$2)*'Formulas (don''t touch)'!$A$2+2,1,,,"Main excel"))</f>
        <v>Immuno-D</v>
      </c>
      <c r="B201" s="5" t="str">
        <f ca="1">INDIRECT(ADDRESS(MOD(FLOOR((ROW(B201)-1)/('Formulas (don''t touch)'!$D$2*'Formulas (don''t touch)'!$E$2),1)*('Formulas (don''t touch)'!$D$2*'Formulas (don''t touch)'!$E$2)+2,('Formulas (don''t touch)'!$A$2)),2,,,"Main excel"))</f>
        <v>Unknown</v>
      </c>
      <c r="C201" s="5" t="str">
        <f ca="1">INDIRECT(ADDRESS(MOD(ROW(C201)-MOD((ROW(C201)-2),'Formulas (don''t touch)'!$E$2),'Formulas (don''t touch)'!$G$2),3,,,"Main excel"))</f>
        <v>X</v>
      </c>
      <c r="D201" s="5" t="str">
        <f ca="1">INDIRECT(ADDRESS(MOD(ROW(D201)-2,'Formulas (don''t touch)'!$E$2)+2,4,,,"Main excel"))</f>
        <v>Bones</v>
      </c>
      <c r="E201" s="12" t="str">
        <f ca="1">INDIRECT(ADDRESS(1,FLOOR(((ROW(E201)-2)/'Formulas (don''t touch)'!$G$2),1)+6,,,"Main excel"))</f>
        <v>Penicillin + Inhib</v>
      </c>
      <c r="F201" s="4" t="str">
        <f ca="1">INDIRECT(ADDRESS(MOD(ROW(F201)-2,'Formulas (don''t touch)'!$G$2)+2,FLOOR((ROW(F201)-2)/'Formulas (don''t touch)'!$G$2,1)+6,,,"Main excel"))</f>
        <v>X</v>
      </c>
      <c r="G201" s="11" t="str">
        <f ca="1">INDIRECT(ADDRESS(MOD(ROW(G201)-2,'Formulas (don''t touch)'!$G$2)+2,5,,,"Main excel"))</f>
        <v>X</v>
      </c>
    </row>
    <row r="202" spans="1:7" x14ac:dyDescent="0.25">
      <c r="A202" s="5" t="str">
        <f ca="1">INDIRECT(ADDRESS(MOD(FLOOR((ROW(A202)-1)/'Formulas (don''t touch)'!$A$2,1),'Formulas (don''t touch)'!$F$2)*'Formulas (don''t touch)'!$A$2+2,1,,,"Main excel"))</f>
        <v>Immuno-D</v>
      </c>
      <c r="B202" s="5" t="str">
        <f ca="1">INDIRECT(ADDRESS(MOD(FLOOR((ROW(B202)-1)/('Formulas (don''t touch)'!$D$2*'Formulas (don''t touch)'!$E$2),1)*('Formulas (don''t touch)'!$D$2*'Formulas (don''t touch)'!$E$2)+2,('Formulas (don''t touch)'!$A$2)),2,,,"Main excel"))</f>
        <v>Unknown</v>
      </c>
      <c r="C202" s="5" t="str">
        <f ca="1">INDIRECT(ADDRESS(MOD(ROW(C202)-MOD((ROW(C202)-2),'Formulas (don''t touch)'!$E$2),'Formulas (don''t touch)'!$G$2),3,,,"Main excel"))</f>
        <v>X</v>
      </c>
      <c r="D202" s="5" t="str">
        <f ca="1">INDIRECT(ADDRESS(MOD(ROW(D202)-2,'Formulas (don''t touch)'!$E$2)+2,4,,,"Main excel"))</f>
        <v>Lungs</v>
      </c>
      <c r="E202" s="12" t="str">
        <f ca="1">INDIRECT(ADDRESS(1,FLOOR(((ROW(E202)-2)/'Formulas (don''t touch)'!$G$2),1)+6,,,"Main excel"))</f>
        <v>Penicillin + Inhib</v>
      </c>
      <c r="F202" s="4" t="str">
        <f ca="1">INDIRECT(ADDRESS(MOD(ROW(F202)-2,'Formulas (don''t touch)'!$G$2)+2,FLOOR((ROW(F202)-2)/'Formulas (don''t touch)'!$G$2,1)+6,,,"Main excel"))</f>
        <v>X</v>
      </c>
      <c r="G202" s="11" t="str">
        <f ca="1">INDIRECT(ADDRESS(MOD(ROW(G202)-2,'Formulas (don''t touch)'!$G$2)+2,5,,,"Main excel"))</f>
        <v>X</v>
      </c>
    </row>
    <row r="203" spans="1:7" x14ac:dyDescent="0.25">
      <c r="A203" s="5" t="str">
        <f ca="1">INDIRECT(ADDRESS(MOD(FLOOR((ROW(A203)-1)/'Formulas (don''t touch)'!$A$2,1),'Formulas (don''t touch)'!$F$2)*'Formulas (don''t touch)'!$A$2+2,1,,,"Main excel"))</f>
        <v>Immuno-D</v>
      </c>
      <c r="B203" s="5" t="str">
        <f ca="1">INDIRECT(ADDRESS(MOD(FLOOR((ROW(B203)-1)/('Formulas (don''t touch)'!$D$2*'Formulas (don''t touch)'!$E$2),1)*('Formulas (don''t touch)'!$D$2*'Formulas (don''t touch)'!$E$2)+2,('Formulas (don''t touch)'!$A$2)),2,,,"Main excel"))</f>
        <v>Unknown</v>
      </c>
      <c r="C203" s="5" t="str">
        <f ca="1">INDIRECT(ADDRESS(MOD(ROW(C203)-MOD((ROW(C203)-2),'Formulas (don''t touch)'!$E$2),'Formulas (don''t touch)'!$G$2),3,,,"Main excel"))</f>
        <v>X</v>
      </c>
      <c r="D203" s="5" t="str">
        <f ca="1">INDIRECT(ADDRESS(MOD(ROW(D203)-2,'Formulas (don''t touch)'!$E$2)+2,4,,,"Main excel"))</f>
        <v>Skin</v>
      </c>
      <c r="E203" s="12" t="str">
        <f ca="1">INDIRECT(ADDRESS(1,FLOOR(((ROW(E203)-2)/'Formulas (don''t touch)'!$G$2),1)+6,,,"Main excel"))</f>
        <v>Penicillin + Inhib</v>
      </c>
      <c r="F203" s="4" t="str">
        <f ca="1">INDIRECT(ADDRESS(MOD(ROW(F203)-2,'Formulas (don''t touch)'!$G$2)+2,FLOOR((ROW(F203)-2)/'Formulas (don''t touch)'!$G$2,1)+6,,,"Main excel"))</f>
        <v>X</v>
      </c>
      <c r="G203" s="11" t="str">
        <f ca="1">INDIRECT(ADDRESS(MOD(ROW(G203)-2,'Formulas (don''t touch)'!$G$2)+2,5,,,"Main excel"))</f>
        <v>X</v>
      </c>
    </row>
    <row r="204" spans="1:7" x14ac:dyDescent="0.25">
      <c r="A204" s="5" t="str">
        <f ca="1">INDIRECT(ADDRESS(MOD(FLOOR((ROW(A204)-1)/'Formulas (don''t touch)'!$A$2,1),'Formulas (don''t touch)'!$F$2)*'Formulas (don''t touch)'!$A$2+2,1,,,"Main excel"))</f>
        <v>Immuno-D</v>
      </c>
      <c r="B204" s="5" t="str">
        <f ca="1">INDIRECT(ADDRESS(MOD(FLOOR((ROW(B204)-1)/('Formulas (don''t touch)'!$D$2*'Formulas (don''t touch)'!$E$2),1)*('Formulas (don''t touch)'!$D$2*'Formulas (don''t touch)'!$E$2)+2,('Formulas (don''t touch)'!$A$2)),2,,,"Main excel"))</f>
        <v>Unknown</v>
      </c>
      <c r="C204" s="5" t="str">
        <f ca="1">INDIRECT(ADDRESS(MOD(ROW(C204)-MOD((ROW(C204)-2),'Formulas (don''t touch)'!$E$2),'Formulas (don''t touch)'!$G$2),3,,,"Main excel"))</f>
        <v>X</v>
      </c>
      <c r="D204" s="5" t="str">
        <f ca="1">INDIRECT(ADDRESS(MOD(ROW(D204)-2,'Formulas (don''t touch)'!$E$2)+2,4,,,"Main excel"))</f>
        <v>Urine</v>
      </c>
      <c r="E204" s="12" t="str">
        <f ca="1">INDIRECT(ADDRESS(1,FLOOR(((ROW(E204)-2)/'Formulas (don''t touch)'!$G$2),1)+6,,,"Main excel"))</f>
        <v>Penicillin + Inhib</v>
      </c>
      <c r="F204" s="4" t="str">
        <f ca="1">INDIRECT(ADDRESS(MOD(ROW(F204)-2,'Formulas (don''t touch)'!$G$2)+2,FLOOR((ROW(F204)-2)/'Formulas (don''t touch)'!$G$2,1)+6,,,"Main excel"))</f>
        <v>X</v>
      </c>
      <c r="G204" s="11" t="str">
        <f ca="1">INDIRECT(ADDRESS(MOD(ROW(G204)-2,'Formulas (don''t touch)'!$G$2)+2,5,,,"Main excel"))</f>
        <v>X</v>
      </c>
    </row>
    <row r="205" spans="1:7" x14ac:dyDescent="0.25">
      <c r="A205" s="5" t="str">
        <f ca="1">INDIRECT(ADDRESS(MOD(FLOOR((ROW(A205)-1)/'Formulas (don''t touch)'!$A$2,1),'Formulas (don''t touch)'!$F$2)*'Formulas (don''t touch)'!$A$2+2,1,,,"Main excel"))</f>
        <v>Immuno-D</v>
      </c>
      <c r="B205" s="5" t="str">
        <f ca="1">INDIRECT(ADDRESS(MOD(FLOOR((ROW(B205)-1)/('Formulas (don''t touch)'!$D$2*'Formulas (don''t touch)'!$E$2),1)*('Formulas (don''t touch)'!$D$2*'Formulas (don''t touch)'!$E$2)+2,('Formulas (don''t touch)'!$A$2)),2,,,"Main excel"))</f>
        <v>Unknown</v>
      </c>
      <c r="C205" s="5" t="str">
        <f ca="1">INDIRECT(ADDRESS(MOD(ROW(C205)-MOD((ROW(C205)-2),'Formulas (don''t touch)'!$E$2),'Formulas (don''t touch)'!$G$2),3,,,"Main excel"))</f>
        <v>X</v>
      </c>
      <c r="D205" s="5" t="str">
        <f ca="1">INDIRECT(ADDRESS(MOD(ROW(D205)-2,'Formulas (don''t touch)'!$E$2)+2,4,,,"Main excel"))</f>
        <v>Bones</v>
      </c>
      <c r="E205" s="12" t="str">
        <f ca="1">INDIRECT(ADDRESS(1,FLOOR(((ROW(E205)-2)/'Formulas (don''t touch)'!$G$2),1)+6,,,"Main excel"))</f>
        <v>Penicillin + Inhib</v>
      </c>
      <c r="F205" s="4" t="str">
        <f ca="1">INDIRECT(ADDRESS(MOD(ROW(F205)-2,'Formulas (don''t touch)'!$G$2)+2,FLOOR((ROW(F205)-2)/'Formulas (don''t touch)'!$G$2,1)+6,,,"Main excel"))</f>
        <v>X</v>
      </c>
      <c r="G205" s="11" t="str">
        <f ca="1">INDIRECT(ADDRESS(MOD(ROW(G205)-2,'Formulas (don''t touch)'!$G$2)+2,5,,,"Main excel"))</f>
        <v>X</v>
      </c>
    </row>
    <row r="206" spans="1:7" x14ac:dyDescent="0.25">
      <c r="A206" s="5" t="str">
        <f ca="1">INDIRECT(ADDRESS(MOD(FLOOR((ROW(A206)-1)/'Formulas (don''t touch)'!$A$2,1),'Formulas (don''t touch)'!$F$2)*'Formulas (don''t touch)'!$A$2+2,1,,,"Main excel"))</f>
        <v>Immuno-D</v>
      </c>
      <c r="B206" s="5" t="str">
        <f ca="1">INDIRECT(ADDRESS(MOD(FLOOR((ROW(B206)-1)/('Formulas (don''t touch)'!$D$2*'Formulas (don''t touch)'!$E$2),1)*('Formulas (don''t touch)'!$D$2*'Formulas (don''t touch)'!$E$2)+2,('Formulas (don''t touch)'!$A$2)),2,,,"Main excel"))</f>
        <v>Unknown</v>
      </c>
      <c r="C206" s="5" t="str">
        <f ca="1">INDIRECT(ADDRESS(MOD(ROW(C206)-MOD((ROW(C206)-2),'Formulas (don''t touch)'!$E$2),'Formulas (don''t touch)'!$G$2),3,,,"Main excel"))</f>
        <v>X</v>
      </c>
      <c r="D206" s="5" t="str">
        <f ca="1">INDIRECT(ADDRESS(MOD(ROW(D206)-2,'Formulas (don''t touch)'!$E$2)+2,4,,,"Main excel"))</f>
        <v>Lungs</v>
      </c>
      <c r="E206" s="12" t="str">
        <f ca="1">INDIRECT(ADDRESS(1,FLOOR(((ROW(E206)-2)/'Formulas (don''t touch)'!$G$2),1)+6,,,"Main excel"))</f>
        <v>Penicillin + Inhib</v>
      </c>
      <c r="F206" s="4" t="str">
        <f ca="1">INDIRECT(ADDRESS(MOD(ROW(F206)-2,'Formulas (don''t touch)'!$G$2)+2,FLOOR((ROW(F206)-2)/'Formulas (don''t touch)'!$G$2,1)+6,,,"Main excel"))</f>
        <v>X</v>
      </c>
      <c r="G206" s="11" t="str">
        <f ca="1">INDIRECT(ADDRESS(MOD(ROW(G206)-2,'Formulas (don''t touch)'!$G$2)+2,5,,,"Main excel"))</f>
        <v>X</v>
      </c>
    </row>
    <row r="207" spans="1:7" x14ac:dyDescent="0.25">
      <c r="A207" s="5" t="str">
        <f ca="1">INDIRECT(ADDRESS(MOD(FLOOR((ROW(A207)-1)/'Formulas (don''t touch)'!$A$2,1),'Formulas (don''t touch)'!$F$2)*'Formulas (don''t touch)'!$A$2+2,1,,,"Main excel"))</f>
        <v>Immuno-D</v>
      </c>
      <c r="B207" s="5" t="str">
        <f ca="1">INDIRECT(ADDRESS(MOD(FLOOR((ROW(B207)-1)/('Formulas (don''t touch)'!$D$2*'Formulas (don''t touch)'!$E$2),1)*('Formulas (don''t touch)'!$D$2*'Formulas (don''t touch)'!$E$2)+2,('Formulas (don''t touch)'!$A$2)),2,,,"Main excel"))</f>
        <v>Unknown</v>
      </c>
      <c r="C207" s="5" t="str">
        <f ca="1">INDIRECT(ADDRESS(MOD(ROW(C207)-MOD((ROW(C207)-2),'Formulas (don''t touch)'!$E$2),'Formulas (don''t touch)'!$G$2),3,,,"Main excel"))</f>
        <v>X</v>
      </c>
      <c r="D207" s="5" t="str">
        <f ca="1">INDIRECT(ADDRESS(MOD(ROW(D207)-2,'Formulas (don''t touch)'!$E$2)+2,4,,,"Main excel"))</f>
        <v>Skin</v>
      </c>
      <c r="E207" s="12" t="str">
        <f ca="1">INDIRECT(ADDRESS(1,FLOOR(((ROW(E207)-2)/'Formulas (don''t touch)'!$G$2),1)+6,,,"Main excel"))</f>
        <v>Penicillin + Inhib</v>
      </c>
      <c r="F207" s="4" t="str">
        <f ca="1">INDIRECT(ADDRESS(MOD(ROW(F207)-2,'Formulas (don''t touch)'!$G$2)+2,FLOOR((ROW(F207)-2)/'Formulas (don''t touch)'!$G$2,1)+6,,,"Main excel"))</f>
        <v>X</v>
      </c>
      <c r="G207" s="11" t="str">
        <f ca="1">INDIRECT(ADDRESS(MOD(ROW(G207)-2,'Formulas (don''t touch)'!$G$2)+2,5,,,"Main excel"))</f>
        <v>X</v>
      </c>
    </row>
    <row r="208" spans="1:7" x14ac:dyDescent="0.25">
      <c r="A208" s="5" t="str">
        <f ca="1">INDIRECT(ADDRESS(MOD(FLOOR((ROW(A208)-1)/'Formulas (don''t touch)'!$A$2,1),'Formulas (don''t touch)'!$F$2)*'Formulas (don''t touch)'!$A$2+2,1,,,"Main excel"))</f>
        <v>Immuno-D</v>
      </c>
      <c r="B208" s="5" t="str">
        <f ca="1">INDIRECT(ADDRESS(MOD(FLOOR((ROW(B208)-1)/('Formulas (don''t touch)'!$D$2*'Formulas (don''t touch)'!$E$2),1)*('Formulas (don''t touch)'!$D$2*'Formulas (don''t touch)'!$E$2)+2,('Formulas (don''t touch)'!$A$2)),2,,,"Main excel"))</f>
        <v>Unknown</v>
      </c>
      <c r="C208" s="5" t="str">
        <f ca="1">INDIRECT(ADDRESS(MOD(ROW(C208)-MOD((ROW(C208)-2),'Formulas (don''t touch)'!$E$2),'Formulas (don''t touch)'!$G$2),3,,,"Main excel"))</f>
        <v>X</v>
      </c>
      <c r="D208" s="5" t="str">
        <f ca="1">INDIRECT(ADDRESS(MOD(ROW(D208)-2,'Formulas (don''t touch)'!$E$2)+2,4,,,"Main excel"))</f>
        <v>Urine</v>
      </c>
      <c r="E208" s="12" t="str">
        <f ca="1">INDIRECT(ADDRESS(1,FLOOR(((ROW(E208)-2)/'Formulas (don''t touch)'!$G$2),1)+6,,,"Main excel"))</f>
        <v>Penicillin + Inhib</v>
      </c>
      <c r="F208" s="4" t="str">
        <f ca="1">INDIRECT(ADDRESS(MOD(ROW(F208)-2,'Formulas (don''t touch)'!$G$2)+2,FLOOR((ROW(F208)-2)/'Formulas (don''t touch)'!$G$2,1)+6,,,"Main excel"))</f>
        <v>X</v>
      </c>
      <c r="G208" s="11" t="str">
        <f ca="1">INDIRECT(ADDRESS(MOD(ROW(G208)-2,'Formulas (don''t touch)'!$G$2)+2,5,,,"Main excel"))</f>
        <v>X</v>
      </c>
    </row>
    <row r="209" spans="1:7" x14ac:dyDescent="0.25">
      <c r="A209" s="5" t="str">
        <f ca="1">INDIRECT(ADDRESS(MOD(FLOOR((ROW(A209)-1)/'Formulas (don''t touch)'!$A$2,1),'Formulas (don''t touch)'!$F$2)*'Formulas (don''t touch)'!$A$2+2,1,,,"Main excel"))</f>
        <v>Immuno-D</v>
      </c>
      <c r="B209" s="5" t="str">
        <f ca="1">INDIRECT(ADDRESS(MOD(FLOOR((ROW(B209)-1)/('Formulas (don''t touch)'!$D$2*'Formulas (don''t touch)'!$E$2),1)*('Formulas (don''t touch)'!$D$2*'Formulas (don''t touch)'!$E$2)+2,('Formulas (don''t touch)'!$A$2)),2,,,"Main excel"))</f>
        <v>Unknown</v>
      </c>
      <c r="C209" s="5" t="str">
        <f ca="1">INDIRECT(ADDRESS(MOD(ROW(C209)-MOD((ROW(C209)-2),'Formulas (don''t touch)'!$E$2),'Formulas (don''t touch)'!$G$2),3,,,"Main excel"))</f>
        <v>X</v>
      </c>
      <c r="D209" s="5" t="str">
        <f ca="1">INDIRECT(ADDRESS(MOD(ROW(D209)-2,'Formulas (don''t touch)'!$E$2)+2,4,,,"Main excel"))</f>
        <v>Bones</v>
      </c>
      <c r="E209" s="12" t="str">
        <f ca="1">INDIRECT(ADDRESS(1,FLOOR(((ROW(E209)-2)/'Formulas (don''t touch)'!$G$2),1)+6,,,"Main excel"))</f>
        <v>Penicillin + Inhib</v>
      </c>
      <c r="F209" s="4" t="str">
        <f ca="1">INDIRECT(ADDRESS(MOD(ROW(F209)-2,'Formulas (don''t touch)'!$G$2)+2,FLOOR((ROW(F209)-2)/'Formulas (don''t touch)'!$G$2,1)+6,,,"Main excel"))</f>
        <v>X</v>
      </c>
      <c r="G209" s="11" t="str">
        <f ca="1">INDIRECT(ADDRESS(MOD(ROW(G209)-2,'Formulas (don''t touch)'!$G$2)+2,5,,,"Main excel"))</f>
        <v>X</v>
      </c>
    </row>
    <row r="210" spans="1:7" x14ac:dyDescent="0.25">
      <c r="A210" s="5" t="str">
        <f ca="1">INDIRECT(ADDRESS(MOD(FLOOR((ROW(A210)-1)/'Formulas (don''t touch)'!$A$2,1),'Formulas (don''t touch)'!$F$2)*'Formulas (don''t touch)'!$A$2+2,1,,,"Main excel"))</f>
        <v>Immuno-D</v>
      </c>
      <c r="B210" s="5" t="str">
        <f ca="1">INDIRECT(ADDRESS(MOD(FLOOR((ROW(B210)-1)/('Formulas (don''t touch)'!$D$2*'Formulas (don''t touch)'!$E$2),1)*('Formulas (don''t touch)'!$D$2*'Formulas (don''t touch)'!$E$2)+2,('Formulas (don''t touch)'!$A$2)),2,,,"Main excel"))</f>
        <v>Streptococcus</v>
      </c>
      <c r="C210" s="5" t="str">
        <f ca="1">INDIRECT(ADDRESS(MOD(ROW(C210)-MOD((ROW(C210)-2),'Formulas (don''t touch)'!$E$2),'Formulas (don''t touch)'!$G$2),3,,,"Main excel"))</f>
        <v>Unknown</v>
      </c>
      <c r="D210" s="5" t="str">
        <f ca="1">INDIRECT(ADDRESS(MOD(ROW(D210)-2,'Formulas (don''t touch)'!$E$2)+2,4,,,"Main excel"))</f>
        <v>Lungs</v>
      </c>
      <c r="E210" s="12" t="str">
        <f ca="1">INDIRECT(ADDRESS(1,FLOOR(((ROW(E210)-2)/'Formulas (don''t touch)'!$G$2),1)+6,,,"Main excel"))</f>
        <v>Penicillin + Inhib</v>
      </c>
      <c r="F210" s="4">
        <f ca="1">INDIRECT(ADDRESS(MOD(ROW(F210)-2,'Formulas (don''t touch)'!$G$2)+2,FLOOR((ROW(F210)-2)/'Formulas (don''t touch)'!$G$2,1)+6,,,"Main excel"))</f>
        <v>1</v>
      </c>
      <c r="G210" s="11" t="str">
        <f ca="1">INDIRECT(ADDRESS(MOD(ROW(G210)-2,'Formulas (don''t touch)'!$G$2)+2,5,,,"Main excel"))</f>
        <v>Les pneumopathies à S.aureus sont rarissimes chez l'immuno compétent mais surinfectnt souvent les grippes</v>
      </c>
    </row>
    <row r="211" spans="1:7" x14ac:dyDescent="0.25">
      <c r="A211" s="5" t="str">
        <f ca="1">INDIRECT(ADDRESS(MOD(FLOOR((ROW(A211)-1)/'Formulas (don''t touch)'!$A$2,1),'Formulas (don''t touch)'!$F$2)*'Formulas (don''t touch)'!$A$2+2,1,,,"Main excel"))</f>
        <v>Immuno-D</v>
      </c>
      <c r="B211" s="5" t="str">
        <f ca="1">INDIRECT(ADDRESS(MOD(FLOOR((ROW(B211)-1)/('Formulas (don''t touch)'!$D$2*'Formulas (don''t touch)'!$E$2),1)*('Formulas (don''t touch)'!$D$2*'Formulas (don''t touch)'!$E$2)+2,('Formulas (don''t touch)'!$A$2)),2,,,"Main excel"))</f>
        <v>Streptococcus</v>
      </c>
      <c r="C211" s="5" t="str">
        <f ca="1">INDIRECT(ADDRESS(MOD(ROW(C211)-MOD((ROW(C211)-2),'Formulas (don''t touch)'!$E$2),'Formulas (don''t touch)'!$G$2),3,,,"Main excel"))</f>
        <v>Unknown</v>
      </c>
      <c r="D211" s="5" t="str">
        <f ca="1">INDIRECT(ADDRESS(MOD(ROW(D211)-2,'Formulas (don''t touch)'!$E$2)+2,4,,,"Main excel"))</f>
        <v>Skin</v>
      </c>
      <c r="E211" s="12" t="str">
        <f ca="1">INDIRECT(ADDRESS(1,FLOOR(((ROW(E211)-2)/'Formulas (don''t touch)'!$G$2),1)+6,,,"Main excel"))</f>
        <v>Penicillin + Inhib</v>
      </c>
      <c r="F211" s="4">
        <f ca="1">INDIRECT(ADDRESS(MOD(ROW(F211)-2,'Formulas (don''t touch)'!$G$2)+2,FLOOR((ROW(F211)-2)/'Formulas (don''t touch)'!$G$2,1)+6,,,"Main excel"))</f>
        <v>1</v>
      </c>
      <c r="G211" s="11" t="str">
        <f ca="1">INDIRECT(ADDRESS(MOD(ROW(G211)-2,'Formulas (don''t touch)'!$G$2)+2,5,,,"Main excel"))</f>
        <v>l'erysipèle est la PFLA de la peau</v>
      </c>
    </row>
    <row r="212" spans="1:7" x14ac:dyDescent="0.25">
      <c r="A212" s="5" t="str">
        <f ca="1">INDIRECT(ADDRESS(MOD(FLOOR((ROW(A212)-1)/'Formulas (don''t touch)'!$A$2,1),'Formulas (don''t touch)'!$F$2)*'Formulas (don''t touch)'!$A$2+2,1,,,"Main excel"))</f>
        <v>Immuno-D</v>
      </c>
      <c r="B212" s="5" t="str">
        <f ca="1">INDIRECT(ADDRESS(MOD(FLOOR((ROW(B212)-1)/('Formulas (don''t touch)'!$D$2*'Formulas (don''t touch)'!$E$2),1)*('Formulas (don''t touch)'!$D$2*'Formulas (don''t touch)'!$E$2)+2,('Formulas (don''t touch)'!$A$2)),2,,,"Main excel"))</f>
        <v>Streptococcus</v>
      </c>
      <c r="C212" s="5" t="str">
        <f ca="1">INDIRECT(ADDRESS(MOD(ROW(C212)-MOD((ROW(C212)-2),'Formulas (don''t touch)'!$E$2),'Formulas (don''t touch)'!$G$2),3,,,"Main excel"))</f>
        <v>Unknown</v>
      </c>
      <c r="D212" s="5" t="str">
        <f ca="1">INDIRECT(ADDRESS(MOD(ROW(D212)-2,'Formulas (don''t touch)'!$E$2)+2,4,,,"Main excel"))</f>
        <v>Urine</v>
      </c>
      <c r="E212" s="12" t="str">
        <f ca="1">INDIRECT(ADDRESS(1,FLOOR(((ROW(E212)-2)/'Formulas (don''t touch)'!$G$2),1)+6,,,"Main excel"))</f>
        <v>Penicillin + Inhib</v>
      </c>
      <c r="F212" s="4">
        <f ca="1">INDIRECT(ADDRESS(MOD(ROW(F212)-2,'Formulas (don''t touch)'!$G$2)+2,FLOOR((ROW(F212)-2)/'Formulas (don''t touch)'!$G$2,1)+6,,,"Main excel"))</f>
        <v>1</v>
      </c>
      <c r="G212" s="11" t="str">
        <f ca="1">INDIRECT(ADDRESS(MOD(ROW(G212)-2,'Formulas (don''t touch)'!$G$2)+2,5,,,"Main excel"))</f>
        <v>une bactériémie ne change pas la durée de traitement</v>
      </c>
    </row>
    <row r="213" spans="1:7" x14ac:dyDescent="0.25">
      <c r="A213" s="5" t="str">
        <f ca="1">INDIRECT(ADDRESS(MOD(FLOOR((ROW(A213)-1)/'Formulas (don''t touch)'!$A$2,1),'Formulas (don''t touch)'!$F$2)*'Formulas (don''t touch)'!$A$2+2,1,,,"Main excel"))</f>
        <v>Immuno-D</v>
      </c>
      <c r="B213" s="5" t="str">
        <f ca="1">INDIRECT(ADDRESS(MOD(FLOOR((ROW(B213)-1)/('Formulas (don''t touch)'!$D$2*'Formulas (don''t touch)'!$E$2),1)*('Formulas (don''t touch)'!$D$2*'Formulas (don''t touch)'!$E$2)+2,('Formulas (don''t touch)'!$A$2)),2,,,"Main excel"))</f>
        <v>Streptococcus</v>
      </c>
      <c r="C213" s="5" t="str">
        <f ca="1">INDIRECT(ADDRESS(MOD(ROW(C213)-MOD((ROW(C213)-2),'Formulas (don''t touch)'!$E$2),'Formulas (don''t touch)'!$G$2),3,,,"Main excel"))</f>
        <v>Unknown</v>
      </c>
      <c r="D213" s="5" t="str">
        <f ca="1">INDIRECT(ADDRESS(MOD(ROW(D213)-2,'Formulas (don''t touch)'!$E$2)+2,4,,,"Main excel"))</f>
        <v>Bones</v>
      </c>
      <c r="E213" s="12" t="str">
        <f ca="1">INDIRECT(ADDRESS(1,FLOOR(((ROW(E213)-2)/'Formulas (don''t touch)'!$G$2),1)+6,,,"Main excel"))</f>
        <v>Penicillin + Inhib</v>
      </c>
      <c r="F213" s="4">
        <f ca="1">INDIRECT(ADDRESS(MOD(ROW(F213)-2,'Formulas (don''t touch)'!$G$2)+2,FLOOR((ROW(F213)-2)/'Formulas (don''t touch)'!$G$2,1)+6,,,"Main excel"))</f>
        <v>1</v>
      </c>
      <c r="G213" s="11" t="str">
        <f ca="1">INDIRECT(ADDRESS(MOD(ROW(G213)-2,'Formulas (don''t touch)'!$G$2)+2,5,,,"Main excel"))</f>
        <v>Il faut documenter au maximum une infection osseuse</v>
      </c>
    </row>
    <row r="214" spans="1:7" x14ac:dyDescent="0.25">
      <c r="A214" s="5" t="str">
        <f ca="1">INDIRECT(ADDRESS(MOD(FLOOR((ROW(A214)-1)/'Formulas (don''t touch)'!$A$2,1),'Formulas (don''t touch)'!$F$2)*'Formulas (don''t touch)'!$A$2+2,1,,,"Main excel"))</f>
        <v>Immuno-D</v>
      </c>
      <c r="B214" s="5" t="str">
        <f ca="1">INDIRECT(ADDRESS(MOD(FLOOR((ROW(B214)-1)/('Formulas (don''t touch)'!$D$2*'Formulas (don''t touch)'!$E$2),1)*('Formulas (don''t touch)'!$D$2*'Formulas (don''t touch)'!$E$2)+2,('Formulas (don''t touch)'!$A$2)),2,,,"Main excel"))</f>
        <v>Streptococcus</v>
      </c>
      <c r="C214" s="5" t="str">
        <f ca="1">INDIRECT(ADDRESS(MOD(ROW(C214)-MOD((ROW(C214)-2),'Formulas (don''t touch)'!$E$2),'Formulas (don''t touch)'!$G$2),3,,,"Main excel"))</f>
        <v>Sauvage</v>
      </c>
      <c r="D214" s="5" t="str">
        <f ca="1">INDIRECT(ADDRESS(MOD(ROW(D214)-2,'Formulas (don''t touch)'!$E$2)+2,4,,,"Main excel"))</f>
        <v>Lungs</v>
      </c>
      <c r="E214" s="12" t="str">
        <f ca="1">INDIRECT(ADDRESS(1,FLOOR(((ROW(E214)-2)/'Formulas (don''t touch)'!$G$2),1)+6,,,"Main excel"))</f>
        <v>Penicillin + Inhib</v>
      </c>
      <c r="F214" s="4">
        <f ca="1">INDIRECT(ADDRESS(MOD(ROW(F214)-2,'Formulas (don''t touch)'!$G$2)+2,FLOOR((ROW(F214)-2)/'Formulas (don''t touch)'!$G$2,1)+6,,,"Main excel"))</f>
        <v>1</v>
      </c>
      <c r="G214" s="11" t="str">
        <f ca="1">INDIRECT(ADDRESS(MOD(ROW(G214)-2,'Formulas (don''t touch)'!$G$2)+2,5,,,"Main excel"))</f>
        <v>Les pneumopathies à S.aureus sont rarissimes chez l'immuno compétent mais surinfectnt souvent les grippes</v>
      </c>
    </row>
    <row r="215" spans="1:7" x14ac:dyDescent="0.25">
      <c r="A215" s="5" t="str">
        <f ca="1">INDIRECT(ADDRESS(MOD(FLOOR((ROW(A215)-1)/'Formulas (don''t touch)'!$A$2,1),'Formulas (don''t touch)'!$F$2)*'Formulas (don''t touch)'!$A$2+2,1,,,"Main excel"))</f>
        <v>Immuno-D</v>
      </c>
      <c r="B215" s="5" t="str">
        <f ca="1">INDIRECT(ADDRESS(MOD(FLOOR((ROW(B215)-1)/('Formulas (don''t touch)'!$D$2*'Formulas (don''t touch)'!$E$2),1)*('Formulas (don''t touch)'!$D$2*'Formulas (don''t touch)'!$E$2)+2,('Formulas (don''t touch)'!$A$2)),2,,,"Main excel"))</f>
        <v>Streptococcus</v>
      </c>
      <c r="C215" s="5" t="str">
        <f ca="1">INDIRECT(ADDRESS(MOD(ROW(C215)-MOD((ROW(C215)-2),'Formulas (don''t touch)'!$E$2),'Formulas (don''t touch)'!$G$2),3,,,"Main excel"))</f>
        <v>Sauvage</v>
      </c>
      <c r="D215" s="5" t="str">
        <f ca="1">INDIRECT(ADDRESS(MOD(ROW(D215)-2,'Formulas (don''t touch)'!$E$2)+2,4,,,"Main excel"))</f>
        <v>Skin</v>
      </c>
      <c r="E215" s="12" t="str">
        <f ca="1">INDIRECT(ADDRESS(1,FLOOR(((ROW(E215)-2)/'Formulas (don''t touch)'!$G$2),1)+6,,,"Main excel"))</f>
        <v>Penicillin + Inhib</v>
      </c>
      <c r="F215" s="4">
        <f ca="1">INDIRECT(ADDRESS(MOD(ROW(F215)-2,'Formulas (don''t touch)'!$G$2)+2,FLOOR((ROW(F215)-2)/'Formulas (don''t touch)'!$G$2,1)+6,,,"Main excel"))</f>
        <v>1</v>
      </c>
      <c r="G215" s="11" t="str">
        <f ca="1">INDIRECT(ADDRESS(MOD(ROW(G215)-2,'Formulas (don''t touch)'!$G$2)+2,5,,,"Main excel"))</f>
        <v>l'erysipèle est la PFLA de la peau</v>
      </c>
    </row>
    <row r="216" spans="1:7" x14ac:dyDescent="0.25">
      <c r="A216" s="5" t="str">
        <f ca="1">INDIRECT(ADDRESS(MOD(FLOOR((ROW(A216)-1)/'Formulas (don''t touch)'!$A$2,1),'Formulas (don''t touch)'!$F$2)*'Formulas (don''t touch)'!$A$2+2,1,,,"Main excel"))</f>
        <v>Immuno-D</v>
      </c>
      <c r="B216" s="5" t="str">
        <f ca="1">INDIRECT(ADDRESS(MOD(FLOOR((ROW(B216)-1)/('Formulas (don''t touch)'!$D$2*'Formulas (don''t touch)'!$E$2),1)*('Formulas (don''t touch)'!$D$2*'Formulas (don''t touch)'!$E$2)+2,('Formulas (don''t touch)'!$A$2)),2,,,"Main excel"))</f>
        <v>Streptococcus</v>
      </c>
      <c r="C216" s="5" t="str">
        <f ca="1">INDIRECT(ADDRESS(MOD(ROW(C216)-MOD((ROW(C216)-2),'Formulas (don''t touch)'!$E$2),'Formulas (don''t touch)'!$G$2),3,,,"Main excel"))</f>
        <v>Sauvage</v>
      </c>
      <c r="D216" s="5" t="str">
        <f ca="1">INDIRECT(ADDRESS(MOD(ROW(D216)-2,'Formulas (don''t touch)'!$E$2)+2,4,,,"Main excel"))</f>
        <v>Urine</v>
      </c>
      <c r="E216" s="12" t="str">
        <f ca="1">INDIRECT(ADDRESS(1,FLOOR(((ROW(E216)-2)/'Formulas (don''t touch)'!$G$2),1)+6,,,"Main excel"))</f>
        <v>Penicillin + Inhib</v>
      </c>
      <c r="F216" s="4">
        <f ca="1">INDIRECT(ADDRESS(MOD(ROW(F216)-2,'Formulas (don''t touch)'!$G$2)+2,FLOOR((ROW(F216)-2)/'Formulas (don''t touch)'!$G$2,1)+6,,,"Main excel"))</f>
        <v>1</v>
      </c>
      <c r="G216" s="11" t="str">
        <f ca="1">INDIRECT(ADDRESS(MOD(ROW(G216)-2,'Formulas (don''t touch)'!$G$2)+2,5,,,"Main excel"))</f>
        <v>une bactériémie ne change pas la durée de traitement</v>
      </c>
    </row>
    <row r="217" spans="1:7" x14ac:dyDescent="0.25">
      <c r="A217" s="5" t="str">
        <f ca="1">INDIRECT(ADDRESS(MOD(FLOOR((ROW(A217)-1)/'Formulas (don''t touch)'!$A$2,1),'Formulas (don''t touch)'!$F$2)*'Formulas (don''t touch)'!$A$2+2,1,,,"Main excel"))</f>
        <v>Immuno-D</v>
      </c>
      <c r="B217" s="5" t="str">
        <f ca="1">INDIRECT(ADDRESS(MOD(FLOOR((ROW(B217)-1)/('Formulas (don''t touch)'!$D$2*'Formulas (don''t touch)'!$E$2),1)*('Formulas (don''t touch)'!$D$2*'Formulas (don''t touch)'!$E$2)+2,('Formulas (don''t touch)'!$A$2)),2,,,"Main excel"))</f>
        <v>Streptococcus</v>
      </c>
      <c r="C217" s="5" t="str">
        <f ca="1">INDIRECT(ADDRESS(MOD(ROW(C217)-MOD((ROW(C217)-2),'Formulas (don''t touch)'!$E$2),'Formulas (don''t touch)'!$G$2),3,,,"Main excel"))</f>
        <v>Sauvage</v>
      </c>
      <c r="D217" s="5" t="str">
        <f ca="1">INDIRECT(ADDRESS(MOD(ROW(D217)-2,'Formulas (don''t touch)'!$E$2)+2,4,,,"Main excel"))</f>
        <v>Bones</v>
      </c>
      <c r="E217" s="12" t="str">
        <f ca="1">INDIRECT(ADDRESS(1,FLOOR(((ROW(E217)-2)/'Formulas (don''t touch)'!$G$2),1)+6,,,"Main excel"))</f>
        <v>Penicillin + Inhib</v>
      </c>
      <c r="F217" s="4">
        <f ca="1">INDIRECT(ADDRESS(MOD(ROW(F217)-2,'Formulas (don''t touch)'!$G$2)+2,FLOOR((ROW(F217)-2)/'Formulas (don''t touch)'!$G$2,1)+6,,,"Main excel"))</f>
        <v>2</v>
      </c>
      <c r="G217" s="11" t="str">
        <f ca="1">INDIRECT(ADDRESS(MOD(ROW(G217)-2,'Formulas (don''t touch)'!$G$2)+2,5,,,"Main excel"))</f>
        <v>Il faut documenter au maximum une infection osseuse</v>
      </c>
    </row>
    <row r="218" spans="1:7" x14ac:dyDescent="0.25">
      <c r="A218" s="5" t="str">
        <f ca="1">INDIRECT(ADDRESS(MOD(FLOOR((ROW(A218)-1)/'Formulas (don''t touch)'!$A$2,1),'Formulas (don''t touch)'!$F$2)*'Formulas (don''t touch)'!$A$2+2,1,,,"Main excel"))</f>
        <v>Immuno-D</v>
      </c>
      <c r="B218" s="5" t="str">
        <f ca="1">INDIRECT(ADDRESS(MOD(FLOOR((ROW(B218)-1)/('Formulas (don''t touch)'!$D$2*'Formulas (don''t touch)'!$E$2),1)*('Formulas (don''t touch)'!$D$2*'Formulas (don''t touch)'!$E$2)+2,('Formulas (don''t touch)'!$A$2)),2,,,"Main excel"))</f>
        <v>Streptococcus</v>
      </c>
      <c r="C218" s="5" t="str">
        <f ca="1">INDIRECT(ADDRESS(MOD(ROW(C218)-MOD((ROW(C218)-2),'Formulas (don''t touch)'!$E$2),'Formulas (don''t touch)'!$G$2),3,,,"Main excel"))</f>
        <v>CMI augmentée à la peni</v>
      </c>
      <c r="D218" s="5" t="str">
        <f ca="1">INDIRECT(ADDRESS(MOD(ROW(D218)-2,'Formulas (don''t touch)'!$E$2)+2,4,,,"Main excel"))</f>
        <v>Lungs</v>
      </c>
      <c r="E218" s="12" t="str">
        <f ca="1">INDIRECT(ADDRESS(1,FLOOR(((ROW(E218)-2)/'Formulas (don''t touch)'!$G$2),1)+6,,,"Main excel"))</f>
        <v>Penicillin + Inhib</v>
      </c>
      <c r="F218" s="4">
        <f ca="1">INDIRECT(ADDRESS(MOD(ROW(F218)-2,'Formulas (don''t touch)'!$G$2)+2,FLOOR((ROW(F218)-2)/'Formulas (don''t touch)'!$G$2,1)+6,,,"Main excel"))</f>
        <v>2</v>
      </c>
      <c r="G218" s="11" t="str">
        <f ca="1">INDIRECT(ADDRESS(MOD(ROW(G218)-2,'Formulas (don''t touch)'!$G$2)+2,5,,,"Main excel"))</f>
        <v>Les pneumopathies à S.aureus sont rarissimes chez l'immuno compétent mais surinfectnt souvent les grippes</v>
      </c>
    </row>
    <row r="219" spans="1:7" x14ac:dyDescent="0.25">
      <c r="A219" s="5" t="str">
        <f ca="1">INDIRECT(ADDRESS(MOD(FLOOR((ROW(A219)-1)/'Formulas (don''t touch)'!$A$2,1),'Formulas (don''t touch)'!$F$2)*'Formulas (don''t touch)'!$A$2+2,1,,,"Main excel"))</f>
        <v>Immuno-D</v>
      </c>
      <c r="B219" s="5" t="str">
        <f ca="1">INDIRECT(ADDRESS(MOD(FLOOR((ROW(B219)-1)/('Formulas (don''t touch)'!$D$2*'Formulas (don''t touch)'!$E$2),1)*('Formulas (don''t touch)'!$D$2*'Formulas (don''t touch)'!$E$2)+2,('Formulas (don''t touch)'!$A$2)),2,,,"Main excel"))</f>
        <v>Streptococcus</v>
      </c>
      <c r="C219" s="5" t="str">
        <f ca="1">INDIRECT(ADDRESS(MOD(ROW(C219)-MOD((ROW(C219)-2),'Formulas (don''t touch)'!$E$2),'Formulas (don''t touch)'!$G$2),3,,,"Main excel"))</f>
        <v>CMI augmentée à la peni</v>
      </c>
      <c r="D219" s="5" t="str">
        <f ca="1">INDIRECT(ADDRESS(MOD(ROW(D219)-2,'Formulas (don''t touch)'!$E$2)+2,4,,,"Main excel"))</f>
        <v>Skin</v>
      </c>
      <c r="E219" s="12" t="str">
        <f ca="1">INDIRECT(ADDRESS(1,FLOOR(((ROW(E219)-2)/'Formulas (don''t touch)'!$G$2),1)+6,,,"Main excel"))</f>
        <v>Penicillin + Inhib</v>
      </c>
      <c r="F219" s="4">
        <f ca="1">INDIRECT(ADDRESS(MOD(ROW(F219)-2,'Formulas (don''t touch)'!$G$2)+2,FLOOR((ROW(F219)-2)/'Formulas (don''t touch)'!$G$2,1)+6,,,"Main excel"))</f>
        <v>2</v>
      </c>
      <c r="G219" s="11" t="str">
        <f ca="1">INDIRECT(ADDRESS(MOD(ROW(G219)-2,'Formulas (don''t touch)'!$G$2)+2,5,,,"Main excel"))</f>
        <v>l'erysipèle est la PFLA de la peau</v>
      </c>
    </row>
    <row r="220" spans="1:7" x14ac:dyDescent="0.25">
      <c r="A220" s="5" t="str">
        <f ca="1">INDIRECT(ADDRESS(MOD(FLOOR((ROW(A220)-1)/'Formulas (don''t touch)'!$A$2,1),'Formulas (don''t touch)'!$F$2)*'Formulas (don''t touch)'!$A$2+2,1,,,"Main excel"))</f>
        <v>Immuno-D</v>
      </c>
      <c r="B220" s="5" t="str">
        <f ca="1">INDIRECT(ADDRESS(MOD(FLOOR((ROW(B220)-1)/('Formulas (don''t touch)'!$D$2*'Formulas (don''t touch)'!$E$2),1)*('Formulas (don''t touch)'!$D$2*'Formulas (don''t touch)'!$E$2)+2,('Formulas (don''t touch)'!$A$2)),2,,,"Main excel"))</f>
        <v>Streptococcus</v>
      </c>
      <c r="C220" s="5" t="str">
        <f ca="1">INDIRECT(ADDRESS(MOD(ROW(C220)-MOD((ROW(C220)-2),'Formulas (don''t touch)'!$E$2),'Formulas (don''t touch)'!$G$2),3,,,"Main excel"))</f>
        <v>CMI augmentée à la peni</v>
      </c>
      <c r="D220" s="5" t="str">
        <f ca="1">INDIRECT(ADDRESS(MOD(ROW(D220)-2,'Formulas (don''t touch)'!$E$2)+2,4,,,"Main excel"))</f>
        <v>Urine</v>
      </c>
      <c r="E220" s="12" t="str">
        <f ca="1">INDIRECT(ADDRESS(1,FLOOR(((ROW(E220)-2)/'Formulas (don''t touch)'!$G$2),1)+6,,,"Main excel"))</f>
        <v>Penicillin + Inhib</v>
      </c>
      <c r="F220" s="4">
        <f ca="1">INDIRECT(ADDRESS(MOD(ROW(F220)-2,'Formulas (don''t touch)'!$G$2)+2,FLOOR((ROW(F220)-2)/'Formulas (don''t touch)'!$G$2,1)+6,,,"Main excel"))</f>
        <v>2</v>
      </c>
      <c r="G220" s="11" t="str">
        <f ca="1">INDIRECT(ADDRESS(MOD(ROW(G220)-2,'Formulas (don''t touch)'!$G$2)+2,5,,,"Main excel"))</f>
        <v>une bactériémie ne change pas la durée de traitement</v>
      </c>
    </row>
    <row r="221" spans="1:7" x14ac:dyDescent="0.25">
      <c r="A221" s="5" t="str">
        <f ca="1">INDIRECT(ADDRESS(MOD(FLOOR((ROW(A221)-1)/'Formulas (don''t touch)'!$A$2,1),'Formulas (don''t touch)'!$F$2)*'Formulas (don''t touch)'!$A$2+2,1,,,"Main excel"))</f>
        <v>Immuno-D</v>
      </c>
      <c r="B221" s="5" t="str">
        <f ca="1">INDIRECT(ADDRESS(MOD(FLOOR((ROW(B221)-1)/('Formulas (don''t touch)'!$D$2*'Formulas (don''t touch)'!$E$2),1)*('Formulas (don''t touch)'!$D$2*'Formulas (don''t touch)'!$E$2)+2,('Formulas (don''t touch)'!$A$2)),2,,,"Main excel"))</f>
        <v>Streptococcus</v>
      </c>
      <c r="C221" s="5" t="str">
        <f ca="1">INDIRECT(ADDRESS(MOD(ROW(C221)-MOD((ROW(C221)-2),'Formulas (don''t touch)'!$E$2),'Formulas (don''t touch)'!$G$2),3,,,"Main excel"))</f>
        <v>CMI augmentée à la peni</v>
      </c>
      <c r="D221" s="5" t="str">
        <f ca="1">INDIRECT(ADDRESS(MOD(ROW(D221)-2,'Formulas (don''t touch)'!$E$2)+2,4,,,"Main excel"))</f>
        <v>Bones</v>
      </c>
      <c r="E221" s="12" t="str">
        <f ca="1">INDIRECT(ADDRESS(1,FLOOR(((ROW(E221)-2)/'Formulas (don''t touch)'!$G$2),1)+6,,,"Main excel"))</f>
        <v>Penicillin + Inhib</v>
      </c>
      <c r="F221" s="4">
        <f ca="1">INDIRECT(ADDRESS(MOD(ROW(F221)-2,'Formulas (don''t touch)'!$G$2)+2,FLOOR((ROW(F221)-2)/'Formulas (don''t touch)'!$G$2,1)+6,,,"Main excel"))</f>
        <v>2</v>
      </c>
      <c r="G221" s="11" t="str">
        <f ca="1">INDIRECT(ADDRESS(MOD(ROW(G221)-2,'Formulas (don''t touch)'!$G$2)+2,5,,,"Main excel"))</f>
        <v>Il faut documenter au maximum une infection osseuse</v>
      </c>
    </row>
    <row r="222" spans="1:7" x14ac:dyDescent="0.25">
      <c r="A222" s="5" t="str">
        <f ca="1">INDIRECT(ADDRESS(MOD(FLOOR((ROW(A222)-1)/'Formulas (don''t touch)'!$A$2,1),'Formulas (don''t touch)'!$F$2)*'Formulas (don''t touch)'!$A$2+2,1,,,"Main excel"))</f>
        <v>Immuno-D</v>
      </c>
      <c r="B222" s="5" t="str">
        <f ca="1">INDIRECT(ADDRESS(MOD(FLOOR((ROW(B222)-1)/('Formulas (don''t touch)'!$D$2*'Formulas (don''t touch)'!$E$2),1)*('Formulas (don''t touch)'!$D$2*'Formulas (don''t touch)'!$E$2)+2,('Formulas (don''t touch)'!$A$2)),2,,,"Main excel"))</f>
        <v>Streptococcus</v>
      </c>
      <c r="C222" s="5" t="str">
        <f ca="1">INDIRECT(ADDRESS(MOD(ROW(C222)-MOD((ROW(C222)-2),'Formulas (don''t touch)'!$E$2),'Formulas (don''t touch)'!$G$2),3,,,"Main excel"))</f>
        <v>Fluoroquinolone Résistant</v>
      </c>
      <c r="D222" s="5" t="str">
        <f ca="1">INDIRECT(ADDRESS(MOD(ROW(D222)-2,'Formulas (don''t touch)'!$E$2)+2,4,,,"Main excel"))</f>
        <v>Lungs</v>
      </c>
      <c r="E222" s="12" t="str">
        <f ca="1">INDIRECT(ADDRESS(1,FLOOR(((ROW(E222)-2)/'Formulas (don''t touch)'!$G$2),1)+6,,,"Main excel"))</f>
        <v>Penicillin + Inhib</v>
      </c>
      <c r="F222" s="4">
        <f ca="1">INDIRECT(ADDRESS(MOD(ROW(F222)-2,'Formulas (don''t touch)'!$G$2)+2,FLOOR((ROW(F222)-2)/'Formulas (don''t touch)'!$G$2,1)+6,,,"Main excel"))</f>
        <v>2</v>
      </c>
      <c r="G222" s="11" t="str">
        <f ca="1">INDIRECT(ADDRESS(MOD(ROW(G222)-2,'Formulas (don''t touch)'!$G$2)+2,5,,,"Main excel"))</f>
        <v>Les pneumopathies à S.aureus sont rarissimes chez l'immuno compétent mais surinfectnt souvent les grippes</v>
      </c>
    </row>
    <row r="223" spans="1:7" x14ac:dyDescent="0.25">
      <c r="A223" s="5" t="str">
        <f ca="1">INDIRECT(ADDRESS(MOD(FLOOR((ROW(A223)-1)/'Formulas (don''t touch)'!$A$2,1),'Formulas (don''t touch)'!$F$2)*'Formulas (don''t touch)'!$A$2+2,1,,,"Main excel"))</f>
        <v>Immuno-D</v>
      </c>
      <c r="B223" s="5" t="str">
        <f ca="1">INDIRECT(ADDRESS(MOD(FLOOR((ROW(B223)-1)/('Formulas (don''t touch)'!$D$2*'Formulas (don''t touch)'!$E$2),1)*('Formulas (don''t touch)'!$D$2*'Formulas (don''t touch)'!$E$2)+2,('Formulas (don''t touch)'!$A$2)),2,,,"Main excel"))</f>
        <v>Streptococcus</v>
      </c>
      <c r="C223" s="5" t="str">
        <f ca="1">INDIRECT(ADDRESS(MOD(ROW(C223)-MOD((ROW(C223)-2),'Formulas (don''t touch)'!$E$2),'Formulas (don''t touch)'!$G$2),3,,,"Main excel"))</f>
        <v>Fluoroquinolone Résistant</v>
      </c>
      <c r="D223" s="5" t="str">
        <f ca="1">INDIRECT(ADDRESS(MOD(ROW(D223)-2,'Formulas (don''t touch)'!$E$2)+2,4,,,"Main excel"))</f>
        <v>Skin</v>
      </c>
      <c r="E223" s="12" t="str">
        <f ca="1">INDIRECT(ADDRESS(1,FLOOR(((ROW(E223)-2)/'Formulas (don''t touch)'!$G$2),1)+6,,,"Main excel"))</f>
        <v>Penicillin + Inhib</v>
      </c>
      <c r="F223" s="4">
        <f ca="1">INDIRECT(ADDRESS(MOD(ROW(F223)-2,'Formulas (don''t touch)'!$G$2)+2,FLOOR((ROW(F223)-2)/'Formulas (don''t touch)'!$G$2,1)+6,,,"Main excel"))</f>
        <v>2</v>
      </c>
      <c r="G223" s="11" t="str">
        <f ca="1">INDIRECT(ADDRESS(MOD(ROW(G223)-2,'Formulas (don''t touch)'!$G$2)+2,5,,,"Main excel"))</f>
        <v>l'erysipèle est la PFLA de la peau</v>
      </c>
    </row>
    <row r="224" spans="1:7" x14ac:dyDescent="0.25">
      <c r="A224" s="5" t="str">
        <f ca="1">INDIRECT(ADDRESS(MOD(FLOOR((ROW(A224)-1)/'Formulas (don''t touch)'!$A$2,1),'Formulas (don''t touch)'!$F$2)*'Formulas (don''t touch)'!$A$2+2,1,,,"Main excel"))</f>
        <v>Immuno-D</v>
      </c>
      <c r="B224" s="5" t="str">
        <f ca="1">INDIRECT(ADDRESS(MOD(FLOOR((ROW(B224)-1)/('Formulas (don''t touch)'!$D$2*'Formulas (don''t touch)'!$E$2),1)*('Formulas (don''t touch)'!$D$2*'Formulas (don''t touch)'!$E$2)+2,('Formulas (don''t touch)'!$A$2)),2,,,"Main excel"))</f>
        <v>Streptococcus</v>
      </c>
      <c r="C224" s="5" t="str">
        <f ca="1">INDIRECT(ADDRESS(MOD(ROW(C224)-MOD((ROW(C224)-2),'Formulas (don''t touch)'!$E$2),'Formulas (don''t touch)'!$G$2),3,,,"Main excel"))</f>
        <v>Fluoroquinolone Résistant</v>
      </c>
      <c r="D224" s="5" t="str">
        <f ca="1">INDIRECT(ADDRESS(MOD(ROW(D224)-2,'Formulas (don''t touch)'!$E$2)+2,4,,,"Main excel"))</f>
        <v>Urine</v>
      </c>
      <c r="E224" s="12" t="str">
        <f ca="1">INDIRECT(ADDRESS(1,FLOOR(((ROW(E224)-2)/'Formulas (don''t touch)'!$G$2),1)+6,,,"Main excel"))</f>
        <v>Penicillin + Inhib</v>
      </c>
      <c r="F224" s="4">
        <f ca="1">INDIRECT(ADDRESS(MOD(ROW(F224)-2,'Formulas (don''t touch)'!$G$2)+2,FLOOR((ROW(F224)-2)/'Formulas (don''t touch)'!$G$2,1)+6,,,"Main excel"))</f>
        <v>2</v>
      </c>
      <c r="G224" s="11" t="str">
        <f ca="1">INDIRECT(ADDRESS(MOD(ROW(G224)-2,'Formulas (don''t touch)'!$G$2)+2,5,,,"Main excel"))</f>
        <v>une bactériémie ne change pas la durée de traitement</v>
      </c>
    </row>
    <row r="225" spans="1:7" x14ac:dyDescent="0.25">
      <c r="A225" s="5" t="str">
        <f ca="1">INDIRECT(ADDRESS(MOD(FLOOR((ROW(A225)-1)/'Formulas (don''t touch)'!$A$2,1),'Formulas (don''t touch)'!$F$2)*'Formulas (don''t touch)'!$A$2+2,1,,,"Main excel"))</f>
        <v>Immuno-D</v>
      </c>
      <c r="B225" s="5" t="str">
        <f ca="1">INDIRECT(ADDRESS(MOD(FLOOR((ROW(B225)-1)/('Formulas (don''t touch)'!$D$2*'Formulas (don''t touch)'!$E$2),1)*('Formulas (don''t touch)'!$D$2*'Formulas (don''t touch)'!$E$2)+2,('Formulas (don''t touch)'!$A$2)),2,,,"Main excel"))</f>
        <v>Streptococcus</v>
      </c>
      <c r="C225" s="5" t="str">
        <f ca="1">INDIRECT(ADDRESS(MOD(ROW(C225)-MOD((ROW(C225)-2),'Formulas (don''t touch)'!$E$2),'Formulas (don''t touch)'!$G$2),3,,,"Main excel"))</f>
        <v>Fluoroquinolone Résistant</v>
      </c>
      <c r="D225" s="5" t="str">
        <f ca="1">INDIRECT(ADDRESS(MOD(ROW(D225)-2,'Formulas (don''t touch)'!$E$2)+2,4,,,"Main excel"))</f>
        <v>Bones</v>
      </c>
      <c r="E225" s="12" t="str">
        <f ca="1">INDIRECT(ADDRESS(1,FLOOR(((ROW(E225)-2)/'Formulas (don''t touch)'!$G$2),1)+6,,,"Main excel"))</f>
        <v>Penicillin + Inhib</v>
      </c>
      <c r="F225" s="4">
        <f ca="1">INDIRECT(ADDRESS(MOD(ROW(F225)-2,'Formulas (don''t touch)'!$G$2)+2,FLOOR((ROW(F225)-2)/'Formulas (don''t touch)'!$G$2,1)+6,,,"Main excel"))</f>
        <v>2</v>
      </c>
      <c r="G225" s="11" t="str">
        <f ca="1">INDIRECT(ADDRESS(MOD(ROW(G225)-2,'Formulas (don''t touch)'!$G$2)+2,5,,,"Main excel"))</f>
        <v>Il faut documenter au maximum une infection osseuse</v>
      </c>
    </row>
    <row r="226" spans="1:7" x14ac:dyDescent="0.25">
      <c r="A226" s="5" t="str">
        <f ca="1">INDIRECT(ADDRESS(MOD(FLOOR((ROW(A226)-1)/'Formulas (don''t touch)'!$A$2,1),'Formulas (don''t touch)'!$F$2)*'Formulas (don''t touch)'!$A$2+2,1,,,"Main excel"))</f>
        <v>Immuno-D</v>
      </c>
      <c r="B226" s="5" t="str">
        <f ca="1">INDIRECT(ADDRESS(MOD(FLOOR((ROW(B226)-1)/('Formulas (don''t touch)'!$D$2*'Formulas (don''t touch)'!$E$2),1)*('Formulas (don''t touch)'!$D$2*'Formulas (don''t touch)'!$E$2)+2,('Formulas (don''t touch)'!$A$2)),2,,,"Main excel"))</f>
        <v>Escherischia coli</v>
      </c>
      <c r="C226" s="5" t="str">
        <f ca="1">INDIRECT(ADDRESS(MOD(ROW(C226)-MOD((ROW(C226)-2),'Formulas (don''t touch)'!$E$2),'Formulas (don''t touch)'!$G$2),3,,,"Main excel"))</f>
        <v>Unknown</v>
      </c>
      <c r="D226" s="5" t="str">
        <f ca="1">INDIRECT(ADDRESS(MOD(ROW(D226)-2,'Formulas (don''t touch)'!$E$2)+2,4,,,"Main excel"))</f>
        <v>Lungs</v>
      </c>
      <c r="E226" s="12" t="str">
        <f ca="1">INDIRECT(ADDRESS(1,FLOOR(((ROW(E226)-2)/'Formulas (don''t touch)'!$G$2),1)+6,,,"Main excel"))</f>
        <v>Penicillin + Inhib</v>
      </c>
      <c r="F226" s="4">
        <f ca="1">INDIRECT(ADDRESS(MOD(ROW(F226)-2,'Formulas (don''t touch)'!$G$2)+2,FLOOR((ROW(F226)-2)/'Formulas (don''t touch)'!$G$2,1)+6,,,"Main excel"))</f>
        <v>0</v>
      </c>
      <c r="G226" s="11" t="str">
        <f ca="1">INDIRECT(ADDRESS(MOD(ROW(G226)-2,'Formulas (don''t touch)'!$G$2)+2,5,,,"Main excel"))</f>
        <v>Les pneumopathies à S.aureus sont rarissimes chez l'immuno compétent mais surinfectnt souvent les grippes</v>
      </c>
    </row>
    <row r="227" spans="1:7" x14ac:dyDescent="0.25">
      <c r="A227" s="5" t="str">
        <f ca="1">INDIRECT(ADDRESS(MOD(FLOOR((ROW(A227)-1)/'Formulas (don''t touch)'!$A$2,1),'Formulas (don''t touch)'!$F$2)*'Formulas (don''t touch)'!$A$2+2,1,,,"Main excel"))</f>
        <v>Immuno-D</v>
      </c>
      <c r="B227" s="5" t="str">
        <f ca="1">INDIRECT(ADDRESS(MOD(FLOOR((ROW(B227)-1)/('Formulas (don''t touch)'!$D$2*'Formulas (don''t touch)'!$E$2),1)*('Formulas (don''t touch)'!$D$2*'Formulas (don''t touch)'!$E$2)+2,('Formulas (don''t touch)'!$A$2)),2,,,"Main excel"))</f>
        <v>Escherischia coli</v>
      </c>
      <c r="C227" s="5" t="str">
        <f ca="1">INDIRECT(ADDRESS(MOD(ROW(C227)-MOD((ROW(C227)-2),'Formulas (don''t touch)'!$E$2),'Formulas (don''t touch)'!$G$2),3,,,"Main excel"))</f>
        <v>Unknown</v>
      </c>
      <c r="D227" s="5" t="str">
        <f ca="1">INDIRECT(ADDRESS(MOD(ROW(D227)-2,'Formulas (don''t touch)'!$E$2)+2,4,,,"Main excel"))</f>
        <v>Skin</v>
      </c>
      <c r="E227" s="12" t="str">
        <f ca="1">INDIRECT(ADDRESS(1,FLOOR(((ROW(E227)-2)/'Formulas (don''t touch)'!$G$2),1)+6,,,"Main excel"))</f>
        <v>Penicillin + Inhib</v>
      </c>
      <c r="F227" s="4">
        <f ca="1">INDIRECT(ADDRESS(MOD(ROW(F227)-2,'Formulas (don''t touch)'!$G$2)+2,FLOOR((ROW(F227)-2)/'Formulas (don''t touch)'!$G$2,1)+6,,,"Main excel"))</f>
        <v>0</v>
      </c>
      <c r="G227" s="11" t="str">
        <f ca="1">INDIRECT(ADDRESS(MOD(ROW(G227)-2,'Formulas (don''t touch)'!$G$2)+2,5,,,"Main excel"))</f>
        <v>l'erysipèle est la PFLA de la peau</v>
      </c>
    </row>
    <row r="228" spans="1:7" x14ac:dyDescent="0.25">
      <c r="A228" s="5" t="str">
        <f ca="1">INDIRECT(ADDRESS(MOD(FLOOR((ROW(A228)-1)/'Formulas (don''t touch)'!$A$2,1),'Formulas (don''t touch)'!$F$2)*'Formulas (don''t touch)'!$A$2+2,1,,,"Main excel"))</f>
        <v>Immuno-D</v>
      </c>
      <c r="B228" s="5" t="str">
        <f ca="1">INDIRECT(ADDRESS(MOD(FLOOR((ROW(B228)-1)/('Formulas (don''t touch)'!$D$2*'Formulas (don''t touch)'!$E$2),1)*('Formulas (don''t touch)'!$D$2*'Formulas (don''t touch)'!$E$2)+2,('Formulas (don''t touch)'!$A$2)),2,,,"Main excel"))</f>
        <v>Escherischia coli</v>
      </c>
      <c r="C228" s="5" t="str">
        <f ca="1">INDIRECT(ADDRESS(MOD(ROW(C228)-MOD((ROW(C228)-2),'Formulas (don''t touch)'!$E$2),'Formulas (don''t touch)'!$G$2),3,,,"Main excel"))</f>
        <v>Unknown</v>
      </c>
      <c r="D228" s="5" t="str">
        <f ca="1">INDIRECT(ADDRESS(MOD(ROW(D228)-2,'Formulas (don''t touch)'!$E$2)+2,4,,,"Main excel"))</f>
        <v>Urine</v>
      </c>
      <c r="E228" s="12" t="str">
        <f ca="1">INDIRECT(ADDRESS(1,FLOOR(((ROW(E228)-2)/'Formulas (don''t touch)'!$G$2),1)+6,,,"Main excel"))</f>
        <v>Penicillin + Inhib</v>
      </c>
      <c r="F228" s="4">
        <f ca="1">INDIRECT(ADDRESS(MOD(ROW(F228)-2,'Formulas (don''t touch)'!$G$2)+2,FLOOR((ROW(F228)-2)/'Formulas (don''t touch)'!$G$2,1)+6,,,"Main excel"))</f>
        <v>0</v>
      </c>
      <c r="G228" s="11" t="str">
        <f ca="1">INDIRECT(ADDRESS(MOD(ROW(G228)-2,'Formulas (don''t touch)'!$G$2)+2,5,,,"Main excel"))</f>
        <v>une bactériémie ne change pas la durée de traitement</v>
      </c>
    </row>
    <row r="229" spans="1:7" x14ac:dyDescent="0.25">
      <c r="A229" s="5" t="str">
        <f ca="1">INDIRECT(ADDRESS(MOD(FLOOR((ROW(A229)-1)/'Formulas (don''t touch)'!$A$2,1),'Formulas (don''t touch)'!$F$2)*'Formulas (don''t touch)'!$A$2+2,1,,,"Main excel"))</f>
        <v>Immuno-D</v>
      </c>
      <c r="B229" s="5" t="str">
        <f ca="1">INDIRECT(ADDRESS(MOD(FLOOR((ROW(B229)-1)/('Formulas (don''t touch)'!$D$2*'Formulas (don''t touch)'!$E$2),1)*('Formulas (don''t touch)'!$D$2*'Formulas (don''t touch)'!$E$2)+2,('Formulas (don''t touch)'!$A$2)),2,,,"Main excel"))</f>
        <v>Escherischia coli</v>
      </c>
      <c r="C229" s="5" t="str">
        <f ca="1">INDIRECT(ADDRESS(MOD(ROW(C229)-MOD((ROW(C229)-2),'Formulas (don''t touch)'!$E$2),'Formulas (don''t touch)'!$G$2),3,,,"Main excel"))</f>
        <v>Unknown</v>
      </c>
      <c r="D229" s="5" t="str">
        <f ca="1">INDIRECT(ADDRESS(MOD(ROW(D229)-2,'Formulas (don''t touch)'!$E$2)+2,4,,,"Main excel"))</f>
        <v>Bones</v>
      </c>
      <c r="E229" s="12" t="str">
        <f ca="1">INDIRECT(ADDRESS(1,FLOOR(((ROW(E229)-2)/'Formulas (don''t touch)'!$G$2),1)+6,,,"Main excel"))</f>
        <v>Penicillin + Inhib</v>
      </c>
      <c r="F229" s="4">
        <f ca="1">INDIRECT(ADDRESS(MOD(ROW(F229)-2,'Formulas (don''t touch)'!$G$2)+2,FLOOR((ROW(F229)-2)/'Formulas (don''t touch)'!$G$2,1)+6,,,"Main excel"))</f>
        <v>0</v>
      </c>
      <c r="G229" s="11" t="str">
        <f ca="1">INDIRECT(ADDRESS(MOD(ROW(G229)-2,'Formulas (don''t touch)'!$G$2)+2,5,,,"Main excel"))</f>
        <v>Il faut documenter au maximum une infection osseuse</v>
      </c>
    </row>
    <row r="230" spans="1:7" x14ac:dyDescent="0.25">
      <c r="A230" s="5" t="str">
        <f ca="1">INDIRECT(ADDRESS(MOD(FLOOR((ROW(A230)-1)/'Formulas (don''t touch)'!$A$2,1),'Formulas (don''t touch)'!$F$2)*'Formulas (don''t touch)'!$A$2+2,1,,,"Main excel"))</f>
        <v>Immuno-D</v>
      </c>
      <c r="B230" s="5" t="str">
        <f ca="1">INDIRECT(ADDRESS(MOD(FLOOR((ROW(B230)-1)/('Formulas (don''t touch)'!$D$2*'Formulas (don''t touch)'!$E$2),1)*('Formulas (don''t touch)'!$D$2*'Formulas (don''t touch)'!$E$2)+2,('Formulas (don''t touch)'!$A$2)),2,,,"Main excel"))</f>
        <v>Escherischia coli</v>
      </c>
      <c r="C230" s="5" t="str">
        <f ca="1">INDIRECT(ADDRESS(MOD(ROW(C230)-MOD((ROW(C230)-2),'Formulas (don''t touch)'!$E$2),'Formulas (don''t touch)'!$G$2),3,,,"Main excel"))</f>
        <v>Sauvage</v>
      </c>
      <c r="D230" s="5" t="str">
        <f ca="1">INDIRECT(ADDRESS(MOD(ROW(D230)-2,'Formulas (don''t touch)'!$E$2)+2,4,,,"Main excel"))</f>
        <v>Lungs</v>
      </c>
      <c r="E230" s="12" t="str">
        <f ca="1">INDIRECT(ADDRESS(1,FLOOR(((ROW(E230)-2)/'Formulas (don''t touch)'!$G$2),1)+6,,,"Main excel"))</f>
        <v>Penicillin + Inhib</v>
      </c>
      <c r="F230" s="4">
        <f ca="1">INDIRECT(ADDRESS(MOD(ROW(F230)-2,'Formulas (don''t touch)'!$G$2)+2,FLOOR((ROW(F230)-2)/'Formulas (don''t touch)'!$G$2,1)+6,,,"Main excel"))</f>
        <v>1</v>
      </c>
      <c r="G230" s="11" t="str">
        <f ca="1">INDIRECT(ADDRESS(MOD(ROW(G230)-2,'Formulas (don''t touch)'!$G$2)+2,5,,,"Main excel"))</f>
        <v>Les pneumopathies à S.aureus sont rarissimes chez l'immuno compétent mais surinfectnt souvent les grippes</v>
      </c>
    </row>
    <row r="231" spans="1:7" x14ac:dyDescent="0.25">
      <c r="A231" s="5" t="str">
        <f ca="1">INDIRECT(ADDRESS(MOD(FLOOR((ROW(A231)-1)/'Formulas (don''t touch)'!$A$2,1),'Formulas (don''t touch)'!$F$2)*'Formulas (don''t touch)'!$A$2+2,1,,,"Main excel"))</f>
        <v>Immuno-D</v>
      </c>
      <c r="B231" s="5" t="str">
        <f ca="1">INDIRECT(ADDRESS(MOD(FLOOR((ROW(B231)-1)/('Formulas (don''t touch)'!$D$2*'Formulas (don''t touch)'!$E$2),1)*('Formulas (don''t touch)'!$D$2*'Formulas (don''t touch)'!$E$2)+2,('Formulas (don''t touch)'!$A$2)),2,,,"Main excel"))</f>
        <v>Escherischia coli</v>
      </c>
      <c r="C231" s="5" t="str">
        <f ca="1">INDIRECT(ADDRESS(MOD(ROW(C231)-MOD((ROW(C231)-2),'Formulas (don''t touch)'!$E$2),'Formulas (don''t touch)'!$G$2),3,,,"Main excel"))</f>
        <v>Sauvage</v>
      </c>
      <c r="D231" s="5" t="str">
        <f ca="1">INDIRECT(ADDRESS(MOD(ROW(D231)-2,'Formulas (don''t touch)'!$E$2)+2,4,,,"Main excel"))</f>
        <v>Skin</v>
      </c>
      <c r="E231" s="12" t="str">
        <f ca="1">INDIRECT(ADDRESS(1,FLOOR(((ROW(E231)-2)/'Formulas (don''t touch)'!$G$2),1)+6,,,"Main excel"))</f>
        <v>Penicillin + Inhib</v>
      </c>
      <c r="F231" s="4">
        <f ca="1">INDIRECT(ADDRESS(MOD(ROW(F231)-2,'Formulas (don''t touch)'!$G$2)+2,FLOOR((ROW(F231)-2)/'Formulas (don''t touch)'!$G$2,1)+6,,,"Main excel"))</f>
        <v>1</v>
      </c>
      <c r="G231" s="11" t="str">
        <f ca="1">INDIRECT(ADDRESS(MOD(ROW(G231)-2,'Formulas (don''t touch)'!$G$2)+2,5,,,"Main excel"))</f>
        <v>l'erysipèle est la PFLA de la peau</v>
      </c>
    </row>
    <row r="232" spans="1:7" x14ac:dyDescent="0.25">
      <c r="A232" s="5" t="str">
        <f ca="1">INDIRECT(ADDRESS(MOD(FLOOR((ROW(A232)-1)/'Formulas (don''t touch)'!$A$2,1),'Formulas (don''t touch)'!$F$2)*'Formulas (don''t touch)'!$A$2+2,1,,,"Main excel"))</f>
        <v>Immuno-D</v>
      </c>
      <c r="B232" s="5" t="str">
        <f ca="1">INDIRECT(ADDRESS(MOD(FLOOR((ROW(B232)-1)/('Formulas (don''t touch)'!$D$2*'Formulas (don''t touch)'!$E$2),1)*('Formulas (don''t touch)'!$D$2*'Formulas (don''t touch)'!$E$2)+2,('Formulas (don''t touch)'!$A$2)),2,,,"Main excel"))</f>
        <v>Escherischia coli</v>
      </c>
      <c r="C232" s="5" t="str">
        <f ca="1">INDIRECT(ADDRESS(MOD(ROW(C232)-MOD((ROW(C232)-2),'Formulas (don''t touch)'!$E$2),'Formulas (don''t touch)'!$G$2),3,,,"Main excel"))</f>
        <v>Sauvage</v>
      </c>
      <c r="D232" s="5" t="str">
        <f ca="1">INDIRECT(ADDRESS(MOD(ROW(D232)-2,'Formulas (don''t touch)'!$E$2)+2,4,,,"Main excel"))</f>
        <v>Urine</v>
      </c>
      <c r="E232" s="12" t="str">
        <f ca="1">INDIRECT(ADDRESS(1,FLOOR(((ROW(E232)-2)/'Formulas (don''t touch)'!$G$2),1)+6,,,"Main excel"))</f>
        <v>Penicillin + Inhib</v>
      </c>
      <c r="F232" s="4">
        <f ca="1">INDIRECT(ADDRESS(MOD(ROW(F232)-2,'Formulas (don''t touch)'!$G$2)+2,FLOOR((ROW(F232)-2)/'Formulas (don''t touch)'!$G$2,1)+6,,,"Main excel"))</f>
        <v>1</v>
      </c>
      <c r="G232" s="11" t="str">
        <f ca="1">INDIRECT(ADDRESS(MOD(ROW(G232)-2,'Formulas (don''t touch)'!$G$2)+2,5,,,"Main excel"))</f>
        <v>une bactériémie ne change pas la durée de traitement</v>
      </c>
    </row>
    <row r="233" spans="1:7" x14ac:dyDescent="0.25">
      <c r="A233" s="5" t="str">
        <f ca="1">INDIRECT(ADDRESS(MOD(FLOOR((ROW(A233)-1)/'Formulas (don''t touch)'!$A$2,1),'Formulas (don''t touch)'!$F$2)*'Formulas (don''t touch)'!$A$2+2,1,,,"Main excel"))</f>
        <v>Immuno-D</v>
      </c>
      <c r="B233" s="5" t="str">
        <f ca="1">INDIRECT(ADDRESS(MOD(FLOOR((ROW(B233)-1)/('Formulas (don''t touch)'!$D$2*'Formulas (don''t touch)'!$E$2),1)*('Formulas (don''t touch)'!$D$2*'Formulas (don''t touch)'!$E$2)+2,('Formulas (don''t touch)'!$A$2)),2,,,"Main excel"))</f>
        <v>Escherischia coli</v>
      </c>
      <c r="C233" s="5" t="str">
        <f ca="1">INDIRECT(ADDRESS(MOD(ROW(C233)-MOD((ROW(C233)-2),'Formulas (don''t touch)'!$E$2),'Formulas (don''t touch)'!$G$2),3,,,"Main excel"))</f>
        <v>Sauvage</v>
      </c>
      <c r="D233" s="5" t="str">
        <f ca="1">INDIRECT(ADDRESS(MOD(ROW(D233)-2,'Formulas (don''t touch)'!$E$2)+2,4,,,"Main excel"))</f>
        <v>Bones</v>
      </c>
      <c r="E233" s="12" t="str">
        <f ca="1">INDIRECT(ADDRESS(1,FLOOR(((ROW(E233)-2)/'Formulas (don''t touch)'!$G$2),1)+6,,,"Main excel"))</f>
        <v>Penicillin + Inhib</v>
      </c>
      <c r="F233" s="4">
        <f ca="1">INDIRECT(ADDRESS(MOD(ROW(F233)-2,'Formulas (don''t touch)'!$G$2)+2,FLOOR((ROW(F233)-2)/'Formulas (don''t touch)'!$G$2,1)+6,,,"Main excel"))</f>
        <v>2</v>
      </c>
      <c r="G233" s="11" t="str">
        <f ca="1">INDIRECT(ADDRESS(MOD(ROW(G233)-2,'Formulas (don''t touch)'!$G$2)+2,5,,,"Main excel"))</f>
        <v>Il faut documenter au maximum une infection osseuse</v>
      </c>
    </row>
    <row r="234" spans="1:7" x14ac:dyDescent="0.25">
      <c r="A234" s="5" t="str">
        <f ca="1">INDIRECT(ADDRESS(MOD(FLOOR((ROW(A234)-1)/'Formulas (don''t touch)'!$A$2,1),'Formulas (don''t touch)'!$F$2)*'Formulas (don''t touch)'!$A$2+2,1,,,"Main excel"))</f>
        <v>Immuno-D</v>
      </c>
      <c r="B234" s="5" t="str">
        <f ca="1">INDIRECT(ADDRESS(MOD(FLOOR((ROW(B234)-1)/('Formulas (don''t touch)'!$D$2*'Formulas (don''t touch)'!$E$2),1)*('Formulas (don''t touch)'!$D$2*'Formulas (don''t touch)'!$E$2)+2,('Formulas (don''t touch)'!$A$2)),2,,,"Main excel"))</f>
        <v>Escherischia coli</v>
      </c>
      <c r="C234" s="5" t="str">
        <f ca="1">INDIRECT(ADDRESS(MOD(ROW(C234)-MOD((ROW(C234)-2),'Formulas (don''t touch)'!$E$2),'Formulas (don''t touch)'!$G$2),3,,,"Main excel"))</f>
        <v>Pénicillinase de bas niveau</v>
      </c>
      <c r="D234" s="5" t="str">
        <f ca="1">INDIRECT(ADDRESS(MOD(ROW(D234)-2,'Formulas (don''t touch)'!$E$2)+2,4,,,"Main excel"))</f>
        <v>Lungs</v>
      </c>
      <c r="E234" s="12" t="str">
        <f ca="1">INDIRECT(ADDRESS(1,FLOOR(((ROW(E234)-2)/'Formulas (don''t touch)'!$G$2),1)+6,,,"Main excel"))</f>
        <v>Penicillin + Inhib</v>
      </c>
      <c r="F234" s="4">
        <f ca="1">INDIRECT(ADDRESS(MOD(ROW(F234)-2,'Formulas (don''t touch)'!$G$2)+2,FLOOR((ROW(F234)-2)/'Formulas (don''t touch)'!$G$2,1)+6,,,"Main excel"))</f>
        <v>1</v>
      </c>
      <c r="G234" s="11" t="str">
        <f ca="1">INDIRECT(ADDRESS(MOD(ROW(G234)-2,'Formulas (don''t touch)'!$G$2)+2,5,,,"Main excel"))</f>
        <v>Les pneumopathies à S.aureus sont rarissimes chez l'immuno compétent mais surinfectnt souvent les grippes</v>
      </c>
    </row>
    <row r="235" spans="1:7" x14ac:dyDescent="0.25">
      <c r="A235" s="5" t="str">
        <f ca="1">INDIRECT(ADDRESS(MOD(FLOOR((ROW(A235)-1)/'Formulas (don''t touch)'!$A$2,1),'Formulas (don''t touch)'!$F$2)*'Formulas (don''t touch)'!$A$2+2,1,,,"Main excel"))</f>
        <v>Immuno-D</v>
      </c>
      <c r="B235" s="5" t="str">
        <f ca="1">INDIRECT(ADDRESS(MOD(FLOOR((ROW(B235)-1)/('Formulas (don''t touch)'!$D$2*'Formulas (don''t touch)'!$E$2),1)*('Formulas (don''t touch)'!$D$2*'Formulas (don''t touch)'!$E$2)+2,('Formulas (don''t touch)'!$A$2)),2,,,"Main excel"))</f>
        <v>Escherischia coli</v>
      </c>
      <c r="C235" s="5" t="str">
        <f ca="1">INDIRECT(ADDRESS(MOD(ROW(C235)-MOD((ROW(C235)-2),'Formulas (don''t touch)'!$E$2),'Formulas (don''t touch)'!$G$2),3,,,"Main excel"))</f>
        <v>Pénicillinase de bas niveau</v>
      </c>
      <c r="D235" s="5" t="str">
        <f ca="1">INDIRECT(ADDRESS(MOD(ROW(D235)-2,'Formulas (don''t touch)'!$E$2)+2,4,,,"Main excel"))</f>
        <v>Skin</v>
      </c>
      <c r="E235" s="12" t="str">
        <f ca="1">INDIRECT(ADDRESS(1,FLOOR(((ROW(E235)-2)/'Formulas (don''t touch)'!$G$2),1)+6,,,"Main excel"))</f>
        <v>Penicillin + Inhib</v>
      </c>
      <c r="F235" s="4">
        <f ca="1">INDIRECT(ADDRESS(MOD(ROW(F235)-2,'Formulas (don''t touch)'!$G$2)+2,FLOOR((ROW(F235)-2)/'Formulas (don''t touch)'!$G$2,1)+6,,,"Main excel"))</f>
        <v>1</v>
      </c>
      <c r="G235" s="11" t="str">
        <f ca="1">INDIRECT(ADDRESS(MOD(ROW(G235)-2,'Formulas (don''t touch)'!$G$2)+2,5,,,"Main excel"))</f>
        <v>l'erysipèle est la PFLA de la peau</v>
      </c>
    </row>
    <row r="236" spans="1:7" x14ac:dyDescent="0.25">
      <c r="A236" s="5" t="str">
        <f ca="1">INDIRECT(ADDRESS(MOD(FLOOR((ROW(A236)-1)/'Formulas (don''t touch)'!$A$2,1),'Formulas (don''t touch)'!$F$2)*'Formulas (don''t touch)'!$A$2+2,1,,,"Main excel"))</f>
        <v>Immuno-D</v>
      </c>
      <c r="B236" s="5" t="str">
        <f ca="1">INDIRECT(ADDRESS(MOD(FLOOR((ROW(B236)-1)/('Formulas (don''t touch)'!$D$2*'Formulas (don''t touch)'!$E$2),1)*('Formulas (don''t touch)'!$D$2*'Formulas (don''t touch)'!$E$2)+2,('Formulas (don''t touch)'!$A$2)),2,,,"Main excel"))</f>
        <v>Escherischia coli</v>
      </c>
      <c r="C236" s="5" t="str">
        <f ca="1">INDIRECT(ADDRESS(MOD(ROW(C236)-MOD((ROW(C236)-2),'Formulas (don''t touch)'!$E$2),'Formulas (don''t touch)'!$G$2),3,,,"Main excel"))</f>
        <v>Pénicillinase de bas niveau</v>
      </c>
      <c r="D236" s="5" t="str">
        <f ca="1">INDIRECT(ADDRESS(MOD(ROW(D236)-2,'Formulas (don''t touch)'!$E$2)+2,4,,,"Main excel"))</f>
        <v>Urine</v>
      </c>
      <c r="E236" s="12" t="str">
        <f ca="1">INDIRECT(ADDRESS(1,FLOOR(((ROW(E236)-2)/'Formulas (don''t touch)'!$G$2),1)+6,,,"Main excel"))</f>
        <v>Penicillin + Inhib</v>
      </c>
      <c r="F236" s="4">
        <f ca="1">INDIRECT(ADDRESS(MOD(ROW(F236)-2,'Formulas (don''t touch)'!$G$2)+2,FLOOR((ROW(F236)-2)/'Formulas (don''t touch)'!$G$2,1)+6,,,"Main excel"))</f>
        <v>1</v>
      </c>
      <c r="G236" s="11" t="str">
        <f ca="1">INDIRECT(ADDRESS(MOD(ROW(G236)-2,'Formulas (don''t touch)'!$G$2)+2,5,,,"Main excel"))</f>
        <v>une bactériémie ne change pas la durée de traitement</v>
      </c>
    </row>
    <row r="237" spans="1:7" x14ac:dyDescent="0.25">
      <c r="A237" s="5" t="str">
        <f ca="1">INDIRECT(ADDRESS(MOD(FLOOR((ROW(A237)-1)/'Formulas (don''t touch)'!$A$2,1),'Formulas (don''t touch)'!$F$2)*'Formulas (don''t touch)'!$A$2+2,1,,,"Main excel"))</f>
        <v>Immuno-D</v>
      </c>
      <c r="B237" s="5" t="str">
        <f ca="1">INDIRECT(ADDRESS(MOD(FLOOR((ROW(B237)-1)/('Formulas (don''t touch)'!$D$2*'Formulas (don''t touch)'!$E$2),1)*('Formulas (don''t touch)'!$D$2*'Formulas (don''t touch)'!$E$2)+2,('Formulas (don''t touch)'!$A$2)),2,,,"Main excel"))</f>
        <v>Escherischia coli</v>
      </c>
      <c r="C237" s="5" t="str">
        <f ca="1">INDIRECT(ADDRESS(MOD(ROW(C237)-MOD((ROW(C237)-2),'Formulas (don''t touch)'!$E$2),'Formulas (don''t touch)'!$G$2),3,,,"Main excel"))</f>
        <v>Pénicillinase de bas niveau</v>
      </c>
      <c r="D237" s="5" t="str">
        <f ca="1">INDIRECT(ADDRESS(MOD(ROW(D237)-2,'Formulas (don''t touch)'!$E$2)+2,4,,,"Main excel"))</f>
        <v>Bones</v>
      </c>
      <c r="E237" s="12" t="str">
        <f ca="1">INDIRECT(ADDRESS(1,FLOOR(((ROW(E237)-2)/'Formulas (don''t touch)'!$G$2),1)+6,,,"Main excel"))</f>
        <v>Penicillin + Inhib</v>
      </c>
      <c r="F237" s="4">
        <f ca="1">INDIRECT(ADDRESS(MOD(ROW(F237)-2,'Formulas (don''t touch)'!$G$2)+2,FLOOR((ROW(F237)-2)/'Formulas (don''t touch)'!$G$2,1)+6,,,"Main excel"))</f>
        <v>2</v>
      </c>
      <c r="G237" s="11" t="str">
        <f ca="1">INDIRECT(ADDRESS(MOD(ROW(G237)-2,'Formulas (don''t touch)'!$G$2)+2,5,,,"Main excel"))</f>
        <v>Il faut documenter au maximum une infection osseuse</v>
      </c>
    </row>
    <row r="238" spans="1:7" x14ac:dyDescent="0.25">
      <c r="A238" s="5" t="str">
        <f ca="1">INDIRECT(ADDRESS(MOD(FLOOR((ROW(A238)-1)/'Formulas (don''t touch)'!$A$2,1),'Formulas (don''t touch)'!$F$2)*'Formulas (don''t touch)'!$A$2+2,1,,,"Main excel"))</f>
        <v>Immuno-D</v>
      </c>
      <c r="B238" s="5" t="str">
        <f ca="1">INDIRECT(ADDRESS(MOD(FLOOR((ROW(B238)-1)/('Formulas (don''t touch)'!$D$2*'Formulas (don''t touch)'!$E$2),1)*('Formulas (don''t touch)'!$D$2*'Formulas (don''t touch)'!$E$2)+2,('Formulas (don''t touch)'!$A$2)),2,,,"Main excel"))</f>
        <v>Escherischia coli</v>
      </c>
      <c r="C238" s="5" t="str">
        <f ca="1">INDIRECT(ADDRESS(MOD(ROW(C238)-MOD((ROW(C238)-2),'Formulas (don''t touch)'!$E$2),'Formulas (don''t touch)'!$G$2),3,,,"Main excel"))</f>
        <v>BLSE</v>
      </c>
      <c r="D238" s="5" t="str">
        <f ca="1">INDIRECT(ADDRESS(MOD(ROW(D238)-2,'Formulas (don''t touch)'!$E$2)+2,4,,,"Main excel"))</f>
        <v>Lungs</v>
      </c>
      <c r="E238" s="12" t="str">
        <f ca="1">INDIRECT(ADDRESS(1,FLOOR(((ROW(E238)-2)/'Formulas (don''t touch)'!$G$2),1)+6,,,"Main excel"))</f>
        <v>Penicillin + Inhib</v>
      </c>
      <c r="F238" s="4">
        <f ca="1">INDIRECT(ADDRESS(MOD(ROW(F238)-2,'Formulas (don''t touch)'!$G$2)+2,FLOOR((ROW(F238)-2)/'Formulas (don''t touch)'!$G$2,1)+6,,,"Main excel"))</f>
        <v>0</v>
      </c>
      <c r="G238" s="11" t="str">
        <f ca="1">INDIRECT(ADDRESS(MOD(ROW(G238)-2,'Formulas (don''t touch)'!$G$2)+2,5,,,"Main excel"))</f>
        <v>Les pneumopathies à S.aureus sont rarissimes chez l'immuno compétent mais surinfectnt souvent les grippes</v>
      </c>
    </row>
    <row r="239" spans="1:7" x14ac:dyDescent="0.25">
      <c r="A239" s="5" t="str">
        <f ca="1">INDIRECT(ADDRESS(MOD(FLOOR((ROW(A239)-1)/'Formulas (don''t touch)'!$A$2,1),'Formulas (don''t touch)'!$F$2)*'Formulas (don''t touch)'!$A$2+2,1,,,"Main excel"))</f>
        <v>Immuno-D</v>
      </c>
      <c r="B239" s="5" t="str">
        <f ca="1">INDIRECT(ADDRESS(MOD(FLOOR((ROW(B239)-1)/('Formulas (don''t touch)'!$D$2*'Formulas (don''t touch)'!$E$2),1)*('Formulas (don''t touch)'!$D$2*'Formulas (don''t touch)'!$E$2)+2,('Formulas (don''t touch)'!$A$2)),2,,,"Main excel"))</f>
        <v>Escherischia coli</v>
      </c>
      <c r="C239" s="5" t="str">
        <f ca="1">INDIRECT(ADDRESS(MOD(ROW(C239)-MOD((ROW(C239)-2),'Formulas (don''t touch)'!$E$2),'Formulas (don''t touch)'!$G$2),3,,,"Main excel"))</f>
        <v>BLSE</v>
      </c>
      <c r="D239" s="5" t="str">
        <f ca="1">INDIRECT(ADDRESS(MOD(ROW(D239)-2,'Formulas (don''t touch)'!$E$2)+2,4,,,"Main excel"))</f>
        <v>Skin</v>
      </c>
      <c r="E239" s="12" t="str">
        <f ca="1">INDIRECT(ADDRESS(1,FLOOR(((ROW(E239)-2)/'Formulas (don''t touch)'!$G$2),1)+6,,,"Main excel"))</f>
        <v>Penicillin + Inhib</v>
      </c>
      <c r="F239" s="4">
        <f ca="1">INDIRECT(ADDRESS(MOD(ROW(F239)-2,'Formulas (don''t touch)'!$G$2)+2,FLOOR((ROW(F239)-2)/'Formulas (don''t touch)'!$G$2,1)+6,,,"Main excel"))</f>
        <v>0</v>
      </c>
      <c r="G239" s="11" t="str">
        <f ca="1">INDIRECT(ADDRESS(MOD(ROW(G239)-2,'Formulas (don''t touch)'!$G$2)+2,5,,,"Main excel"))</f>
        <v>l'erysipèle est la PFLA de la peau</v>
      </c>
    </row>
    <row r="240" spans="1:7" x14ac:dyDescent="0.25">
      <c r="A240" s="5" t="str">
        <f ca="1">INDIRECT(ADDRESS(MOD(FLOOR((ROW(A240)-1)/'Formulas (don''t touch)'!$A$2,1),'Formulas (don''t touch)'!$F$2)*'Formulas (don''t touch)'!$A$2+2,1,,,"Main excel"))</f>
        <v>Immuno-D</v>
      </c>
      <c r="B240" s="5" t="str">
        <f ca="1">INDIRECT(ADDRESS(MOD(FLOOR((ROW(B240)-1)/('Formulas (don''t touch)'!$D$2*'Formulas (don''t touch)'!$E$2),1)*('Formulas (don''t touch)'!$D$2*'Formulas (don''t touch)'!$E$2)+2,('Formulas (don''t touch)'!$A$2)),2,,,"Main excel"))</f>
        <v>Escherischia coli</v>
      </c>
      <c r="C240" s="5" t="str">
        <f ca="1">INDIRECT(ADDRESS(MOD(ROW(C240)-MOD((ROW(C240)-2),'Formulas (don''t touch)'!$E$2),'Formulas (don''t touch)'!$G$2),3,,,"Main excel"))</f>
        <v>BLSE</v>
      </c>
      <c r="D240" s="5" t="str">
        <f ca="1">INDIRECT(ADDRESS(MOD(ROW(D240)-2,'Formulas (don''t touch)'!$E$2)+2,4,,,"Main excel"))</f>
        <v>Urine</v>
      </c>
      <c r="E240" s="12" t="str">
        <f ca="1">INDIRECT(ADDRESS(1,FLOOR(((ROW(E240)-2)/'Formulas (don''t touch)'!$G$2),1)+6,,,"Main excel"))</f>
        <v>Penicillin + Inhib</v>
      </c>
      <c r="F240" s="4">
        <f ca="1">INDIRECT(ADDRESS(MOD(ROW(F240)-2,'Formulas (don''t touch)'!$G$2)+2,FLOOR((ROW(F240)-2)/'Formulas (don''t touch)'!$G$2,1)+6,,,"Main excel"))</f>
        <v>0</v>
      </c>
      <c r="G240" s="11" t="str">
        <f ca="1">INDIRECT(ADDRESS(MOD(ROW(G240)-2,'Formulas (don''t touch)'!$G$2)+2,5,,,"Main excel"))</f>
        <v>une bactériémie ne change pas la durée de traitement</v>
      </c>
    </row>
    <row r="241" spans="1:7" x14ac:dyDescent="0.25">
      <c r="A241" s="5" t="str">
        <f ca="1">INDIRECT(ADDRESS(MOD(FLOOR((ROW(A241)-1)/'Formulas (don''t touch)'!$A$2,1),'Formulas (don''t touch)'!$F$2)*'Formulas (don''t touch)'!$A$2+2,1,,,"Main excel"))</f>
        <v>Immuno-D</v>
      </c>
      <c r="B241" s="5" t="str">
        <f ca="1">INDIRECT(ADDRESS(MOD(FLOOR((ROW(B241)-1)/('Formulas (don''t touch)'!$D$2*'Formulas (don''t touch)'!$E$2),1)*('Formulas (don''t touch)'!$D$2*'Formulas (don''t touch)'!$E$2)+2,('Formulas (don''t touch)'!$A$2)),2,,,"Main excel"))</f>
        <v>Escherischia coli</v>
      </c>
      <c r="C241" s="5" t="str">
        <f ca="1">INDIRECT(ADDRESS(MOD(ROW(C241)-MOD((ROW(C241)-2),'Formulas (don''t touch)'!$E$2),'Formulas (don''t touch)'!$G$2),3,,,"Main excel"))</f>
        <v>BLSE</v>
      </c>
      <c r="D241" s="5" t="str">
        <f ca="1">INDIRECT(ADDRESS(MOD(ROW(D241)-2,'Formulas (don''t touch)'!$E$2)+2,4,,,"Main excel"))</f>
        <v>Bones</v>
      </c>
      <c r="E241" s="12" t="str">
        <f ca="1">INDIRECT(ADDRESS(1,FLOOR(((ROW(E241)-2)/'Formulas (don''t touch)'!$G$2),1)+6,,,"Main excel"))</f>
        <v>Penicillin + Inhib</v>
      </c>
      <c r="F241" s="4">
        <f ca="1">INDIRECT(ADDRESS(MOD(ROW(F241)-2,'Formulas (don''t touch)'!$G$2)+2,FLOOR((ROW(F241)-2)/'Formulas (don''t touch)'!$G$2,1)+6,,,"Main excel"))</f>
        <v>0</v>
      </c>
      <c r="G241" s="11" t="str">
        <f ca="1">INDIRECT(ADDRESS(MOD(ROW(G241)-2,'Formulas (don''t touch)'!$G$2)+2,5,,,"Main excel"))</f>
        <v>Il faut documenter au maximum une infection osseuse</v>
      </c>
    </row>
    <row r="242" spans="1:7" x14ac:dyDescent="0.25">
      <c r="A242" s="5" t="str">
        <f ca="1">INDIRECT(ADDRESS(MOD(FLOOR((ROW(A242)-1)/'Formulas (don''t touch)'!$A$2,1),'Formulas (don''t touch)'!$F$2)*'Formulas (don''t touch)'!$A$2+2,1,,,"Main excel"))</f>
        <v>Immuno-D</v>
      </c>
      <c r="B242" s="5" t="str">
        <f ca="1">INDIRECT(ADDRESS(MOD(FLOOR((ROW(B242)-1)/('Formulas (don''t touch)'!$D$2*'Formulas (don''t touch)'!$E$2),1)*('Formulas (don''t touch)'!$D$2*'Formulas (don''t touch)'!$E$2)+2,('Formulas (don''t touch)'!$A$2)),2,,,"Main excel"))</f>
        <v>Staphylococcus Aureus</v>
      </c>
      <c r="C242" s="5" t="str">
        <f ca="1">INDIRECT(ADDRESS(MOD(ROW(C242)-MOD((ROW(C242)-2),'Formulas (don''t touch)'!$E$2),'Formulas (don''t touch)'!$G$2),3,,,"Main excel"))</f>
        <v>Unknown</v>
      </c>
      <c r="D242" s="5" t="str">
        <f ca="1">INDIRECT(ADDRESS(MOD(ROW(D242)-2,'Formulas (don''t touch)'!$E$2)+2,4,,,"Main excel"))</f>
        <v>Lungs</v>
      </c>
      <c r="E242" s="12" t="str">
        <f ca="1">INDIRECT(ADDRESS(1,FLOOR(((ROW(E242)-2)/'Formulas (don''t touch)'!$G$2),1)+6,,,"Main excel"))</f>
        <v>Penicillin + Inhib</v>
      </c>
      <c r="F242" s="4">
        <f ca="1">INDIRECT(ADDRESS(MOD(ROW(F242)-2,'Formulas (don''t touch)'!$G$2)+2,FLOOR((ROW(F242)-2)/'Formulas (don''t touch)'!$G$2,1)+6,,,"Main excel"))</f>
        <v>0</v>
      </c>
      <c r="G242" s="11" t="str">
        <f ca="1">INDIRECT(ADDRESS(MOD(ROW(G242)-2,'Formulas (don''t touch)'!$G$2)+2,5,,,"Main excel"))</f>
        <v>Les pneumopathies à S.aureus sont rarissimes chez l'immuno compétent mais surinfectnt souvent les grippes</v>
      </c>
    </row>
    <row r="243" spans="1:7" x14ac:dyDescent="0.25">
      <c r="A243" s="5" t="str">
        <f ca="1">INDIRECT(ADDRESS(MOD(FLOOR((ROW(A243)-1)/'Formulas (don''t touch)'!$A$2,1),'Formulas (don''t touch)'!$F$2)*'Formulas (don''t touch)'!$A$2+2,1,,,"Main excel"))</f>
        <v>Immuno-D</v>
      </c>
      <c r="B243" s="5" t="str">
        <f ca="1">INDIRECT(ADDRESS(MOD(FLOOR((ROW(B243)-1)/('Formulas (don''t touch)'!$D$2*'Formulas (don''t touch)'!$E$2),1)*('Formulas (don''t touch)'!$D$2*'Formulas (don''t touch)'!$E$2)+2,('Formulas (don''t touch)'!$A$2)),2,,,"Main excel"))</f>
        <v>Staphylococcus Aureus</v>
      </c>
      <c r="C243" s="5" t="str">
        <f ca="1">INDIRECT(ADDRESS(MOD(ROW(C243)-MOD((ROW(C243)-2),'Formulas (don''t touch)'!$E$2),'Formulas (don''t touch)'!$G$2),3,,,"Main excel"))</f>
        <v>Unknown</v>
      </c>
      <c r="D243" s="5" t="str">
        <f ca="1">INDIRECT(ADDRESS(MOD(ROW(D243)-2,'Formulas (don''t touch)'!$E$2)+2,4,,,"Main excel"))</f>
        <v>Skin</v>
      </c>
      <c r="E243" s="12" t="str">
        <f ca="1">INDIRECT(ADDRESS(1,FLOOR(((ROW(E243)-2)/'Formulas (don''t touch)'!$G$2),1)+6,,,"Main excel"))</f>
        <v>Penicillin + Inhib</v>
      </c>
      <c r="F243" s="4">
        <f ca="1">INDIRECT(ADDRESS(MOD(ROW(F243)-2,'Formulas (don''t touch)'!$G$2)+2,FLOOR((ROW(F243)-2)/'Formulas (don''t touch)'!$G$2,1)+6,,,"Main excel"))</f>
        <v>0</v>
      </c>
      <c r="G243" s="11" t="str">
        <f ca="1">INDIRECT(ADDRESS(MOD(ROW(G243)-2,'Formulas (don''t touch)'!$G$2)+2,5,,,"Main excel"))</f>
        <v>l'erysipèle est la PFLA de la peau</v>
      </c>
    </row>
    <row r="244" spans="1:7" x14ac:dyDescent="0.25">
      <c r="A244" s="5" t="str">
        <f ca="1">INDIRECT(ADDRESS(MOD(FLOOR((ROW(A244)-1)/'Formulas (don''t touch)'!$A$2,1),'Formulas (don''t touch)'!$F$2)*'Formulas (don''t touch)'!$A$2+2,1,,,"Main excel"))</f>
        <v>Immuno-D</v>
      </c>
      <c r="B244" s="5" t="str">
        <f ca="1">INDIRECT(ADDRESS(MOD(FLOOR((ROW(B244)-1)/('Formulas (don''t touch)'!$D$2*'Formulas (don''t touch)'!$E$2),1)*('Formulas (don''t touch)'!$D$2*'Formulas (don''t touch)'!$E$2)+2,('Formulas (don''t touch)'!$A$2)),2,,,"Main excel"))</f>
        <v>Staphylococcus Aureus</v>
      </c>
      <c r="C244" s="5" t="str">
        <f ca="1">INDIRECT(ADDRESS(MOD(ROW(C244)-MOD((ROW(C244)-2),'Formulas (don''t touch)'!$E$2),'Formulas (don''t touch)'!$G$2),3,,,"Main excel"))</f>
        <v>Unknown</v>
      </c>
      <c r="D244" s="5" t="str">
        <f ca="1">INDIRECT(ADDRESS(MOD(ROW(D244)-2,'Formulas (don''t touch)'!$E$2)+2,4,,,"Main excel"))</f>
        <v>Urine</v>
      </c>
      <c r="E244" s="12" t="str">
        <f ca="1">INDIRECT(ADDRESS(1,FLOOR(((ROW(E244)-2)/'Formulas (don''t touch)'!$G$2),1)+6,,,"Main excel"))</f>
        <v>Penicillin + Inhib</v>
      </c>
      <c r="F244" s="4" t="str">
        <f ca="1">INDIRECT(ADDRESS(MOD(ROW(F244)-2,'Formulas (don''t touch)'!$G$2)+2,FLOOR((ROW(F244)-2)/'Formulas (don''t touch)'!$G$2,1)+6,,,"Main excel"))</f>
        <v>X</v>
      </c>
      <c r="G244" s="11" t="str">
        <f ca="1">INDIRECT(ADDRESS(MOD(ROW(G244)-2,'Formulas (don''t touch)'!$G$2)+2,5,,,"Main excel"))</f>
        <v>une bactériémie ne change pas la durée de traitement</v>
      </c>
    </row>
    <row r="245" spans="1:7" x14ac:dyDescent="0.25">
      <c r="A245" s="5" t="str">
        <f ca="1">INDIRECT(ADDRESS(MOD(FLOOR((ROW(A245)-1)/'Formulas (don''t touch)'!$A$2,1),'Formulas (don''t touch)'!$F$2)*'Formulas (don''t touch)'!$A$2+2,1,,,"Main excel"))</f>
        <v>Immuno-D</v>
      </c>
      <c r="B245" s="5" t="str">
        <f ca="1">INDIRECT(ADDRESS(MOD(FLOOR((ROW(B245)-1)/('Formulas (don''t touch)'!$D$2*'Formulas (don''t touch)'!$E$2),1)*('Formulas (don''t touch)'!$D$2*'Formulas (don''t touch)'!$E$2)+2,('Formulas (don''t touch)'!$A$2)),2,,,"Main excel"))</f>
        <v>Staphylococcus Aureus</v>
      </c>
      <c r="C245" s="5" t="str">
        <f ca="1">INDIRECT(ADDRESS(MOD(ROW(C245)-MOD((ROW(C245)-2),'Formulas (don''t touch)'!$E$2),'Formulas (don''t touch)'!$G$2),3,,,"Main excel"))</f>
        <v>Unknown</v>
      </c>
      <c r="D245" s="5" t="str">
        <f ca="1">INDIRECT(ADDRESS(MOD(ROW(D245)-2,'Formulas (don''t touch)'!$E$2)+2,4,,,"Main excel"))</f>
        <v>Bones</v>
      </c>
      <c r="E245" s="12" t="str">
        <f ca="1">INDIRECT(ADDRESS(1,FLOOR(((ROW(E245)-2)/'Formulas (don''t touch)'!$G$2),1)+6,,,"Main excel"))</f>
        <v>Penicillin + Inhib</v>
      </c>
      <c r="F245" s="4">
        <f ca="1">INDIRECT(ADDRESS(MOD(ROW(F245)-2,'Formulas (don''t touch)'!$G$2)+2,FLOOR((ROW(F245)-2)/'Formulas (don''t touch)'!$G$2,1)+6,,,"Main excel"))</f>
        <v>0</v>
      </c>
      <c r="G245" s="11" t="str">
        <f ca="1">INDIRECT(ADDRESS(MOD(ROW(G245)-2,'Formulas (don''t touch)'!$G$2)+2,5,,,"Main excel"))</f>
        <v>Il faut documenter au maximum une infection osseuse</v>
      </c>
    </row>
    <row r="246" spans="1:7" x14ac:dyDescent="0.25">
      <c r="A246" s="5" t="str">
        <f ca="1">INDIRECT(ADDRESS(MOD(FLOOR((ROW(A246)-1)/'Formulas (don''t touch)'!$A$2,1),'Formulas (don''t touch)'!$F$2)*'Formulas (don''t touch)'!$A$2+2,1,,,"Main excel"))</f>
        <v>Immuno-D</v>
      </c>
      <c r="B246" s="5" t="str">
        <f ca="1">INDIRECT(ADDRESS(MOD(FLOOR((ROW(B246)-1)/('Formulas (don''t touch)'!$D$2*'Formulas (don''t touch)'!$E$2),1)*('Formulas (don''t touch)'!$D$2*'Formulas (don''t touch)'!$E$2)+2,('Formulas (don''t touch)'!$A$2)),2,,,"Main excel"))</f>
        <v>Staphylococcus Aureus</v>
      </c>
      <c r="C246" s="5" t="str">
        <f ca="1">INDIRECT(ADDRESS(MOD(ROW(C246)-MOD((ROW(C246)-2),'Formulas (don''t touch)'!$E$2),'Formulas (don''t touch)'!$G$2),3,,,"Main excel"))</f>
        <v>Sauvage</v>
      </c>
      <c r="D246" s="5" t="str">
        <f ca="1">INDIRECT(ADDRESS(MOD(ROW(D246)-2,'Formulas (don''t touch)'!$E$2)+2,4,,,"Main excel"))</f>
        <v>Lungs</v>
      </c>
      <c r="E246" s="12" t="str">
        <f ca="1">INDIRECT(ADDRESS(1,FLOOR(((ROW(E246)-2)/'Formulas (don''t touch)'!$G$2),1)+6,,,"Main excel"))</f>
        <v>Penicillin + Inhib</v>
      </c>
      <c r="F246" s="4">
        <f ca="1">INDIRECT(ADDRESS(MOD(ROW(F246)-2,'Formulas (don''t touch)'!$G$2)+2,FLOOR((ROW(F246)-2)/'Formulas (don''t touch)'!$G$2,1)+6,,,"Main excel"))</f>
        <v>1</v>
      </c>
      <c r="G246" s="11" t="str">
        <f ca="1">INDIRECT(ADDRESS(MOD(ROW(G246)-2,'Formulas (don''t touch)'!$G$2)+2,5,,,"Main excel"))</f>
        <v>Les pneumopathies à S.aureus sont rarissimes chez l'immuno compétent mais surinfectnt souvent les grippes</v>
      </c>
    </row>
    <row r="247" spans="1:7" x14ac:dyDescent="0.25">
      <c r="A247" s="5" t="str">
        <f ca="1">INDIRECT(ADDRESS(MOD(FLOOR((ROW(A247)-1)/'Formulas (don''t touch)'!$A$2,1),'Formulas (don''t touch)'!$F$2)*'Formulas (don''t touch)'!$A$2+2,1,,,"Main excel"))</f>
        <v>Immuno-D</v>
      </c>
      <c r="B247" s="5" t="str">
        <f ca="1">INDIRECT(ADDRESS(MOD(FLOOR((ROW(B247)-1)/('Formulas (don''t touch)'!$D$2*'Formulas (don''t touch)'!$E$2),1)*('Formulas (don''t touch)'!$D$2*'Formulas (don''t touch)'!$E$2)+2,('Formulas (don''t touch)'!$A$2)),2,,,"Main excel"))</f>
        <v>Staphylococcus Aureus</v>
      </c>
      <c r="C247" s="5" t="str">
        <f ca="1">INDIRECT(ADDRESS(MOD(ROW(C247)-MOD((ROW(C247)-2),'Formulas (don''t touch)'!$E$2),'Formulas (don''t touch)'!$G$2),3,,,"Main excel"))</f>
        <v>Sauvage</v>
      </c>
      <c r="D247" s="5" t="str">
        <f ca="1">INDIRECT(ADDRESS(MOD(ROW(D247)-2,'Formulas (don''t touch)'!$E$2)+2,4,,,"Main excel"))</f>
        <v>Skin</v>
      </c>
      <c r="E247" s="12" t="str">
        <f ca="1">INDIRECT(ADDRESS(1,FLOOR(((ROW(E247)-2)/'Formulas (don''t touch)'!$G$2),1)+6,,,"Main excel"))</f>
        <v>Penicillin + Inhib</v>
      </c>
      <c r="F247" s="4">
        <f ca="1">INDIRECT(ADDRESS(MOD(ROW(F247)-2,'Formulas (don''t touch)'!$G$2)+2,FLOOR((ROW(F247)-2)/'Formulas (don''t touch)'!$G$2,1)+6,,,"Main excel"))</f>
        <v>1</v>
      </c>
      <c r="G247" s="11" t="str">
        <f ca="1">INDIRECT(ADDRESS(MOD(ROW(G247)-2,'Formulas (don''t touch)'!$G$2)+2,5,,,"Main excel"))</f>
        <v>l'erysipèle est la PFLA de la peau</v>
      </c>
    </row>
    <row r="248" spans="1:7" x14ac:dyDescent="0.25">
      <c r="A248" s="5" t="str">
        <f ca="1">INDIRECT(ADDRESS(MOD(FLOOR((ROW(A248)-1)/'Formulas (don''t touch)'!$A$2,1),'Formulas (don''t touch)'!$F$2)*'Formulas (don''t touch)'!$A$2+2,1,,,"Main excel"))</f>
        <v>Immuno-D</v>
      </c>
      <c r="B248" s="5" t="str">
        <f ca="1">INDIRECT(ADDRESS(MOD(FLOOR((ROW(B248)-1)/('Formulas (don''t touch)'!$D$2*'Formulas (don''t touch)'!$E$2),1)*('Formulas (don''t touch)'!$D$2*'Formulas (don''t touch)'!$E$2)+2,('Formulas (don''t touch)'!$A$2)),2,,,"Main excel"))</f>
        <v>Staphylococcus Aureus</v>
      </c>
      <c r="C248" s="5" t="str">
        <f ca="1">INDIRECT(ADDRESS(MOD(ROW(C248)-MOD((ROW(C248)-2),'Formulas (don''t touch)'!$E$2),'Formulas (don''t touch)'!$G$2),3,,,"Main excel"))</f>
        <v>Sauvage</v>
      </c>
      <c r="D248" s="5" t="str">
        <f ca="1">INDIRECT(ADDRESS(MOD(ROW(D248)-2,'Formulas (don''t touch)'!$E$2)+2,4,,,"Main excel"))</f>
        <v>Urine</v>
      </c>
      <c r="E248" s="12" t="str">
        <f ca="1">INDIRECT(ADDRESS(1,FLOOR(((ROW(E248)-2)/'Formulas (don''t touch)'!$G$2),1)+6,,,"Main excel"))</f>
        <v>Penicillin + Inhib</v>
      </c>
      <c r="F248" s="4" t="str">
        <f ca="1">INDIRECT(ADDRESS(MOD(ROW(F248)-2,'Formulas (don''t touch)'!$G$2)+2,FLOOR((ROW(F248)-2)/'Formulas (don''t touch)'!$G$2,1)+6,,,"Main excel"))</f>
        <v>X</v>
      </c>
      <c r="G248" s="11" t="str">
        <f ca="1">INDIRECT(ADDRESS(MOD(ROW(G248)-2,'Formulas (don''t touch)'!$G$2)+2,5,,,"Main excel"))</f>
        <v>une bactériémie ne change pas la durée de traitement</v>
      </c>
    </row>
    <row r="249" spans="1:7" x14ac:dyDescent="0.25">
      <c r="A249" s="5" t="str">
        <f ca="1">INDIRECT(ADDRESS(MOD(FLOOR((ROW(A249)-1)/'Formulas (don''t touch)'!$A$2,1),'Formulas (don''t touch)'!$F$2)*'Formulas (don''t touch)'!$A$2+2,1,,,"Main excel"))</f>
        <v>Immuno-D</v>
      </c>
      <c r="B249" s="5" t="str">
        <f ca="1">INDIRECT(ADDRESS(MOD(FLOOR((ROW(B249)-1)/('Formulas (don''t touch)'!$D$2*'Formulas (don''t touch)'!$E$2),1)*('Formulas (don''t touch)'!$D$2*'Formulas (don''t touch)'!$E$2)+2,('Formulas (don''t touch)'!$A$2)),2,,,"Main excel"))</f>
        <v>Staphylococcus Aureus</v>
      </c>
      <c r="C249" s="5" t="str">
        <f ca="1">INDIRECT(ADDRESS(MOD(ROW(C249)-MOD((ROW(C249)-2),'Formulas (don''t touch)'!$E$2),'Formulas (don''t touch)'!$G$2),3,,,"Main excel"))</f>
        <v>Sauvage</v>
      </c>
      <c r="D249" s="5" t="str">
        <f ca="1">INDIRECT(ADDRESS(MOD(ROW(D249)-2,'Formulas (don''t touch)'!$E$2)+2,4,,,"Main excel"))</f>
        <v>Bones</v>
      </c>
      <c r="E249" s="12" t="str">
        <f ca="1">INDIRECT(ADDRESS(1,FLOOR(((ROW(E249)-2)/'Formulas (don''t touch)'!$G$2),1)+6,,,"Main excel"))</f>
        <v>Penicillin + Inhib</v>
      </c>
      <c r="F249" s="4">
        <f ca="1">INDIRECT(ADDRESS(MOD(ROW(F249)-2,'Formulas (don''t touch)'!$G$2)+2,FLOOR((ROW(F249)-2)/'Formulas (don''t touch)'!$G$2,1)+6,,,"Main excel"))</f>
        <v>2</v>
      </c>
      <c r="G249" s="11" t="str">
        <f ca="1">INDIRECT(ADDRESS(MOD(ROW(G249)-2,'Formulas (don''t touch)'!$G$2)+2,5,,,"Main excel"))</f>
        <v>Il faut documenter au maximum une infection osseuse</v>
      </c>
    </row>
    <row r="250" spans="1:7" x14ac:dyDescent="0.25">
      <c r="A250" s="5" t="str">
        <f ca="1">INDIRECT(ADDRESS(MOD(FLOOR((ROW(A250)-1)/'Formulas (don''t touch)'!$A$2,1),'Formulas (don''t touch)'!$F$2)*'Formulas (don''t touch)'!$A$2+2,1,,,"Main excel"))</f>
        <v>Immuno-D</v>
      </c>
      <c r="B250" s="5" t="str">
        <f ca="1">INDIRECT(ADDRESS(MOD(FLOOR((ROW(B250)-1)/('Formulas (don''t touch)'!$D$2*'Formulas (don''t touch)'!$E$2),1)*('Formulas (don''t touch)'!$D$2*'Formulas (don''t touch)'!$E$2)+2,('Formulas (don''t touch)'!$A$2)),2,,,"Main excel"))</f>
        <v>Staphylococcus Aureus</v>
      </c>
      <c r="C250" s="5" t="str">
        <f ca="1">INDIRECT(ADDRESS(MOD(ROW(C250)-MOD((ROW(C250)-2),'Formulas (don''t touch)'!$E$2),'Formulas (don''t touch)'!$G$2),3,,,"Main excel"))</f>
        <v>Penicillinase</v>
      </c>
      <c r="D250" s="5" t="str">
        <f ca="1">INDIRECT(ADDRESS(MOD(ROW(D250)-2,'Formulas (don''t touch)'!$E$2)+2,4,,,"Main excel"))</f>
        <v>Lungs</v>
      </c>
      <c r="E250" s="12" t="str">
        <f ca="1">INDIRECT(ADDRESS(1,FLOOR(((ROW(E250)-2)/'Formulas (don''t touch)'!$G$2),1)+6,,,"Main excel"))</f>
        <v>Penicillin + Inhib</v>
      </c>
      <c r="F250" s="4">
        <f ca="1">INDIRECT(ADDRESS(MOD(ROW(F250)-2,'Formulas (don''t touch)'!$G$2)+2,FLOOR((ROW(F250)-2)/'Formulas (don''t touch)'!$G$2,1)+6,,,"Main excel"))</f>
        <v>1</v>
      </c>
      <c r="G250" s="11" t="str">
        <f ca="1">INDIRECT(ADDRESS(MOD(ROW(G250)-2,'Formulas (don''t touch)'!$G$2)+2,5,,,"Main excel"))</f>
        <v>Les pneumopathies à S.aureus sont rarissimes chez l'immuno compétent mais surinfectnt souvent les grippes</v>
      </c>
    </row>
    <row r="251" spans="1:7" x14ac:dyDescent="0.25">
      <c r="A251" s="5" t="str">
        <f ca="1">INDIRECT(ADDRESS(MOD(FLOOR((ROW(A251)-1)/'Formulas (don''t touch)'!$A$2,1),'Formulas (don''t touch)'!$F$2)*'Formulas (don''t touch)'!$A$2+2,1,,,"Main excel"))</f>
        <v>Immuno-D</v>
      </c>
      <c r="B251" s="5" t="str">
        <f ca="1">INDIRECT(ADDRESS(MOD(FLOOR((ROW(B251)-1)/('Formulas (don''t touch)'!$D$2*'Formulas (don''t touch)'!$E$2),1)*('Formulas (don''t touch)'!$D$2*'Formulas (don''t touch)'!$E$2)+2,('Formulas (don''t touch)'!$A$2)),2,,,"Main excel"))</f>
        <v>Staphylococcus Aureus</v>
      </c>
      <c r="C251" s="5" t="str">
        <f ca="1">INDIRECT(ADDRESS(MOD(ROW(C251)-MOD((ROW(C251)-2),'Formulas (don''t touch)'!$E$2),'Formulas (don''t touch)'!$G$2),3,,,"Main excel"))</f>
        <v>Penicillinase</v>
      </c>
      <c r="D251" s="5" t="str">
        <f ca="1">INDIRECT(ADDRESS(MOD(ROW(D251)-2,'Formulas (don''t touch)'!$E$2)+2,4,,,"Main excel"))</f>
        <v>Skin</v>
      </c>
      <c r="E251" s="12" t="str">
        <f ca="1">INDIRECT(ADDRESS(1,FLOOR(((ROW(E251)-2)/'Formulas (don''t touch)'!$G$2),1)+6,,,"Main excel"))</f>
        <v>Penicillin + Inhib</v>
      </c>
      <c r="F251" s="4">
        <f ca="1">INDIRECT(ADDRESS(MOD(ROW(F251)-2,'Formulas (don''t touch)'!$G$2)+2,FLOOR((ROW(F251)-2)/'Formulas (don''t touch)'!$G$2,1)+6,,,"Main excel"))</f>
        <v>1</v>
      </c>
      <c r="G251" s="11" t="str">
        <f ca="1">INDIRECT(ADDRESS(MOD(ROW(G251)-2,'Formulas (don''t touch)'!$G$2)+2,5,,,"Main excel"))</f>
        <v>l'erysipèle est la PFLA de la peau</v>
      </c>
    </row>
    <row r="252" spans="1:7" x14ac:dyDescent="0.25">
      <c r="A252" s="5" t="str">
        <f ca="1">INDIRECT(ADDRESS(MOD(FLOOR((ROW(A252)-1)/'Formulas (don''t touch)'!$A$2,1),'Formulas (don''t touch)'!$F$2)*'Formulas (don''t touch)'!$A$2+2,1,,,"Main excel"))</f>
        <v>Immuno-D</v>
      </c>
      <c r="B252" s="5" t="str">
        <f ca="1">INDIRECT(ADDRESS(MOD(FLOOR((ROW(B252)-1)/('Formulas (don''t touch)'!$D$2*'Formulas (don''t touch)'!$E$2),1)*('Formulas (don''t touch)'!$D$2*'Formulas (don''t touch)'!$E$2)+2,('Formulas (don''t touch)'!$A$2)),2,,,"Main excel"))</f>
        <v>Staphylococcus Aureus</v>
      </c>
      <c r="C252" s="5" t="str">
        <f ca="1">INDIRECT(ADDRESS(MOD(ROW(C252)-MOD((ROW(C252)-2),'Formulas (don''t touch)'!$E$2),'Formulas (don''t touch)'!$G$2),3,,,"Main excel"))</f>
        <v>Penicillinase</v>
      </c>
      <c r="D252" s="5" t="str">
        <f ca="1">INDIRECT(ADDRESS(MOD(ROW(D252)-2,'Formulas (don''t touch)'!$E$2)+2,4,,,"Main excel"))</f>
        <v>Urine</v>
      </c>
      <c r="E252" s="12" t="str">
        <f ca="1">INDIRECT(ADDRESS(1,FLOOR(((ROW(E252)-2)/'Formulas (don''t touch)'!$G$2),1)+6,,,"Main excel"))</f>
        <v>Penicillin + Inhib</v>
      </c>
      <c r="F252" s="4" t="str">
        <f ca="1">INDIRECT(ADDRESS(MOD(ROW(F252)-2,'Formulas (don''t touch)'!$G$2)+2,FLOOR((ROW(F252)-2)/'Formulas (don''t touch)'!$G$2,1)+6,,,"Main excel"))</f>
        <v>X</v>
      </c>
      <c r="G252" s="11" t="str">
        <f ca="1">INDIRECT(ADDRESS(MOD(ROW(G252)-2,'Formulas (don''t touch)'!$G$2)+2,5,,,"Main excel"))</f>
        <v>une bactériémie ne change pas la durée de traitement</v>
      </c>
    </row>
    <row r="253" spans="1:7" x14ac:dyDescent="0.25">
      <c r="A253" s="5" t="str">
        <f ca="1">INDIRECT(ADDRESS(MOD(FLOOR((ROW(A253)-1)/'Formulas (don''t touch)'!$A$2,1),'Formulas (don''t touch)'!$F$2)*'Formulas (don''t touch)'!$A$2+2,1,,,"Main excel"))</f>
        <v>Immuno-D</v>
      </c>
      <c r="B253" s="5" t="str">
        <f ca="1">INDIRECT(ADDRESS(MOD(FLOOR((ROW(B253)-1)/('Formulas (don''t touch)'!$D$2*'Formulas (don''t touch)'!$E$2),1)*('Formulas (don''t touch)'!$D$2*'Formulas (don''t touch)'!$E$2)+2,('Formulas (don''t touch)'!$A$2)),2,,,"Main excel"))</f>
        <v>Staphylococcus Aureus</v>
      </c>
      <c r="C253" s="5" t="str">
        <f ca="1">INDIRECT(ADDRESS(MOD(ROW(C253)-MOD((ROW(C253)-2),'Formulas (don''t touch)'!$E$2),'Formulas (don''t touch)'!$G$2),3,,,"Main excel"))</f>
        <v>Penicillinase</v>
      </c>
      <c r="D253" s="5" t="str">
        <f ca="1">INDIRECT(ADDRESS(MOD(ROW(D253)-2,'Formulas (don''t touch)'!$E$2)+2,4,,,"Main excel"))</f>
        <v>Bones</v>
      </c>
      <c r="E253" s="12" t="str">
        <f ca="1">INDIRECT(ADDRESS(1,FLOOR(((ROW(E253)-2)/'Formulas (don''t touch)'!$G$2),1)+6,,,"Main excel"))</f>
        <v>Penicillin + Inhib</v>
      </c>
      <c r="F253" s="4">
        <f ca="1">INDIRECT(ADDRESS(MOD(ROW(F253)-2,'Formulas (don''t touch)'!$G$2)+2,FLOOR((ROW(F253)-2)/'Formulas (don''t touch)'!$G$2,1)+6,,,"Main excel"))</f>
        <v>2</v>
      </c>
      <c r="G253" s="11" t="str">
        <f ca="1">INDIRECT(ADDRESS(MOD(ROW(G253)-2,'Formulas (don''t touch)'!$G$2)+2,5,,,"Main excel"))</f>
        <v>Il faut documenter au maximum une infection osseuse</v>
      </c>
    </row>
    <row r="254" spans="1:7" x14ac:dyDescent="0.25">
      <c r="A254" s="5" t="str">
        <f ca="1">INDIRECT(ADDRESS(MOD(FLOOR((ROW(A254)-1)/'Formulas (don''t touch)'!$A$2,1),'Formulas (don''t touch)'!$F$2)*'Formulas (don''t touch)'!$A$2+2,1,,,"Main excel"))</f>
        <v>Immuno-D</v>
      </c>
      <c r="B254" s="5" t="str">
        <f ca="1">INDIRECT(ADDRESS(MOD(FLOOR((ROW(B254)-1)/('Formulas (don''t touch)'!$D$2*'Formulas (don''t touch)'!$E$2),1)*('Formulas (don''t touch)'!$D$2*'Formulas (don''t touch)'!$E$2)+2,('Formulas (don''t touch)'!$A$2)),2,,,"Main excel"))</f>
        <v>Staphylococcus Aureus</v>
      </c>
      <c r="C254" s="5" t="str">
        <f ca="1">INDIRECT(ADDRESS(MOD(ROW(C254)-MOD((ROW(C254)-2),'Formulas (don''t touch)'!$E$2),'Formulas (don''t touch)'!$G$2),3,,,"Main excel"))</f>
        <v>SARM</v>
      </c>
      <c r="D254" s="5" t="str">
        <f ca="1">INDIRECT(ADDRESS(MOD(ROW(D254)-2,'Formulas (don''t touch)'!$E$2)+2,4,,,"Main excel"))</f>
        <v>Lungs</v>
      </c>
      <c r="E254" s="12" t="str">
        <f ca="1">INDIRECT(ADDRESS(1,FLOOR(((ROW(E254)-2)/'Formulas (don''t touch)'!$G$2),1)+6,,,"Main excel"))</f>
        <v>Penicillin + Inhib</v>
      </c>
      <c r="F254" s="4">
        <f ca="1">INDIRECT(ADDRESS(MOD(ROW(F254)-2,'Formulas (don''t touch)'!$G$2)+2,FLOOR((ROW(F254)-2)/'Formulas (don''t touch)'!$G$2,1)+6,,,"Main excel"))</f>
        <v>0</v>
      </c>
      <c r="G254" s="11" t="str">
        <f ca="1">INDIRECT(ADDRESS(MOD(ROW(G254)-2,'Formulas (don''t touch)'!$G$2)+2,5,,,"Main excel"))</f>
        <v>Les pneumopathies à S.aureus sont rarissimes chez l'immuno compétent mais surinfectnt souvent les grippes</v>
      </c>
    </row>
    <row r="255" spans="1:7" x14ac:dyDescent="0.25">
      <c r="A255" s="5" t="str">
        <f ca="1">INDIRECT(ADDRESS(MOD(FLOOR((ROW(A255)-1)/'Formulas (don''t touch)'!$A$2,1),'Formulas (don''t touch)'!$F$2)*'Formulas (don''t touch)'!$A$2+2,1,,,"Main excel"))</f>
        <v>Immuno-D</v>
      </c>
      <c r="B255" s="5" t="str">
        <f ca="1">INDIRECT(ADDRESS(MOD(FLOOR((ROW(B255)-1)/('Formulas (don''t touch)'!$D$2*'Formulas (don''t touch)'!$E$2),1)*('Formulas (don''t touch)'!$D$2*'Formulas (don''t touch)'!$E$2)+2,('Formulas (don''t touch)'!$A$2)),2,,,"Main excel"))</f>
        <v>Staphylococcus Aureus</v>
      </c>
      <c r="C255" s="5" t="str">
        <f ca="1">INDIRECT(ADDRESS(MOD(ROW(C255)-MOD((ROW(C255)-2),'Formulas (don''t touch)'!$E$2),'Formulas (don''t touch)'!$G$2),3,,,"Main excel"))</f>
        <v>SARM</v>
      </c>
      <c r="D255" s="5" t="str">
        <f ca="1">INDIRECT(ADDRESS(MOD(ROW(D255)-2,'Formulas (don''t touch)'!$E$2)+2,4,,,"Main excel"))</f>
        <v>Skin</v>
      </c>
      <c r="E255" s="12" t="str">
        <f ca="1">INDIRECT(ADDRESS(1,FLOOR(((ROW(E255)-2)/'Formulas (don''t touch)'!$G$2),1)+6,,,"Main excel"))</f>
        <v>Penicillin + Inhib</v>
      </c>
      <c r="F255" s="4">
        <f ca="1">INDIRECT(ADDRESS(MOD(ROW(F255)-2,'Formulas (don''t touch)'!$G$2)+2,FLOOR((ROW(F255)-2)/'Formulas (don''t touch)'!$G$2,1)+6,,,"Main excel"))</f>
        <v>0</v>
      </c>
      <c r="G255" s="11" t="str">
        <f ca="1">INDIRECT(ADDRESS(MOD(ROW(G255)-2,'Formulas (don''t touch)'!$G$2)+2,5,,,"Main excel"))</f>
        <v>l'erysipèle est la PFLA de la peau</v>
      </c>
    </row>
    <row r="256" spans="1:7" x14ac:dyDescent="0.25">
      <c r="A256" s="5" t="str">
        <f ca="1">INDIRECT(ADDRESS(MOD(FLOOR((ROW(A256)-1)/'Formulas (don''t touch)'!$A$2,1),'Formulas (don''t touch)'!$F$2)*'Formulas (don''t touch)'!$A$2+2,1,,,"Main excel"))</f>
        <v>Immuno-D</v>
      </c>
      <c r="B256" s="5" t="str">
        <f ca="1">INDIRECT(ADDRESS(MOD(FLOOR((ROW(B256)-1)/('Formulas (don''t touch)'!$D$2*'Formulas (don''t touch)'!$E$2),1)*('Formulas (don''t touch)'!$D$2*'Formulas (don''t touch)'!$E$2)+2,('Formulas (don''t touch)'!$A$2)),2,,,"Main excel"))</f>
        <v>Staphylococcus Aureus</v>
      </c>
      <c r="C256" s="5" t="str">
        <f ca="1">INDIRECT(ADDRESS(MOD(ROW(C256)-MOD((ROW(C256)-2),'Formulas (don''t touch)'!$E$2),'Formulas (don''t touch)'!$G$2),3,,,"Main excel"))</f>
        <v>SARM</v>
      </c>
      <c r="D256" s="5" t="str">
        <f ca="1">INDIRECT(ADDRESS(MOD(ROW(D256)-2,'Formulas (don''t touch)'!$E$2)+2,4,,,"Main excel"))</f>
        <v>Urine</v>
      </c>
      <c r="E256" s="12" t="str">
        <f ca="1">INDIRECT(ADDRESS(1,FLOOR(((ROW(E256)-2)/'Formulas (don''t touch)'!$G$2),1)+6,,,"Main excel"))</f>
        <v>Penicillin + Inhib</v>
      </c>
      <c r="F256" s="4" t="str">
        <f ca="1">INDIRECT(ADDRESS(MOD(ROW(F256)-2,'Formulas (don''t touch)'!$G$2)+2,FLOOR((ROW(F256)-2)/'Formulas (don''t touch)'!$G$2,1)+6,,,"Main excel"))</f>
        <v>X</v>
      </c>
      <c r="G256" s="11" t="str">
        <f ca="1">INDIRECT(ADDRESS(MOD(ROW(G256)-2,'Formulas (don''t touch)'!$G$2)+2,5,,,"Main excel"))</f>
        <v>une bactériémie ne change pas la durée de traitement</v>
      </c>
    </row>
    <row r="257" spans="1:7" x14ac:dyDescent="0.25">
      <c r="A257" s="5" t="str">
        <f ca="1">INDIRECT(ADDRESS(MOD(FLOOR((ROW(A257)-1)/'Formulas (don''t touch)'!$A$2,1),'Formulas (don''t touch)'!$F$2)*'Formulas (don''t touch)'!$A$2+2,1,,,"Main excel"))</f>
        <v>Immuno-D</v>
      </c>
      <c r="B257" s="5" t="str">
        <f ca="1">INDIRECT(ADDRESS(MOD(FLOOR((ROW(B257)-1)/('Formulas (don''t touch)'!$D$2*'Formulas (don''t touch)'!$E$2),1)*('Formulas (don''t touch)'!$D$2*'Formulas (don''t touch)'!$E$2)+2,('Formulas (don''t touch)'!$A$2)),2,,,"Main excel"))</f>
        <v>Staphylococcus Aureus</v>
      </c>
      <c r="C257" s="5" t="str">
        <f ca="1">INDIRECT(ADDRESS(MOD(ROW(C257)-MOD((ROW(C257)-2),'Formulas (don''t touch)'!$E$2),'Formulas (don''t touch)'!$G$2),3,,,"Main excel"))</f>
        <v>SARM</v>
      </c>
      <c r="D257" s="5" t="str">
        <f ca="1">INDIRECT(ADDRESS(MOD(ROW(D257)-2,'Formulas (don''t touch)'!$E$2)+2,4,,,"Main excel"))</f>
        <v>Bones</v>
      </c>
      <c r="E257" s="12" t="str">
        <f ca="1">INDIRECT(ADDRESS(1,FLOOR(((ROW(E257)-2)/'Formulas (don''t touch)'!$G$2),1)+6,,,"Main excel"))</f>
        <v>Penicillin + Inhib</v>
      </c>
      <c r="F257" s="4">
        <f ca="1">INDIRECT(ADDRESS(MOD(ROW(F257)-2,'Formulas (don''t touch)'!$G$2)+2,FLOOR((ROW(F257)-2)/'Formulas (don''t touch)'!$G$2,1)+6,,,"Main excel"))</f>
        <v>0</v>
      </c>
      <c r="G257" s="11" t="str">
        <f ca="1">INDIRECT(ADDRESS(MOD(ROW(G257)-2,'Formulas (don''t touch)'!$G$2)+2,5,,,"Main excel"))</f>
        <v>Il faut documenter au maximum une infection osseuse</v>
      </c>
    </row>
    <row r="258" spans="1:7" x14ac:dyDescent="0.25">
      <c r="A258" s="5" t="str">
        <f ca="1">INDIRECT(ADDRESS(MOD(FLOOR((ROW(A258)-1)/'Formulas (don''t touch)'!$A$2,1),'Formulas (don''t touch)'!$F$2)*'Formulas (don''t touch)'!$A$2+2,1,,,"Main excel"))</f>
        <v>Healthy Adult</v>
      </c>
      <c r="B258" s="5" t="str">
        <f ca="1">INDIRECT(ADDRESS(MOD(FLOOR((ROW(B258)-1)/('Formulas (don''t touch)'!$D$2*'Formulas (don''t touch)'!$E$2),1)*('Formulas (don''t touch)'!$D$2*'Formulas (don''t touch)'!$E$2)+2,('Formulas (don''t touch)'!$A$2)),2,,,"Main excel"))</f>
        <v>Unknown</v>
      </c>
      <c r="C258" s="5" t="str">
        <f ca="1">INDIRECT(ADDRESS(MOD(ROW(C258)-MOD((ROW(C258)-2),'Formulas (don''t touch)'!$E$2),'Formulas (don''t touch)'!$G$2),3,,,"Main excel"))</f>
        <v>Unknown</v>
      </c>
      <c r="D258" s="5" t="str">
        <f ca="1">INDIRECT(ADDRESS(MOD(ROW(D258)-2,'Formulas (don''t touch)'!$E$2)+2,4,,,"Main excel"))</f>
        <v>Lungs</v>
      </c>
      <c r="E258" s="12" t="str">
        <f ca="1">INDIRECT(ADDRESS(1,FLOOR(((ROW(E258)-2)/'Formulas (don''t touch)'!$G$2),1)+6,,,"Main excel"))</f>
        <v>C3G</v>
      </c>
      <c r="F258" s="4">
        <f ca="1">INDIRECT(ADDRESS(MOD(ROW(F258)-2,'Formulas (don''t touch)'!$G$2)+2,FLOOR((ROW(F258)-2)/'Formulas (don''t touch)'!$G$2,1)+6,,,"Main excel"))</f>
        <v>1</v>
      </c>
      <c r="G258" s="11" t="str">
        <f ca="1">INDIRECT(ADDRESS(MOD(ROW(G258)-2,'Formulas (don''t touch)'!$G$2)+2,5,,,"Main excel"))</f>
        <v>Les pneumopathies à S.aureus sont rarissimes chez l'immuno compétent mais surinfectnt souvent les grippes</v>
      </c>
    </row>
    <row r="259" spans="1:7" x14ac:dyDescent="0.25">
      <c r="A259" s="5" t="str">
        <f ca="1">INDIRECT(ADDRESS(MOD(FLOOR((ROW(A259)-1)/'Formulas (don''t touch)'!$A$2,1),'Formulas (don''t touch)'!$F$2)*'Formulas (don''t touch)'!$A$2+2,1,,,"Main excel"))</f>
        <v>Healthy Adult</v>
      </c>
      <c r="B259" s="5" t="str">
        <f ca="1">INDIRECT(ADDRESS(MOD(FLOOR((ROW(B259)-1)/('Formulas (don''t touch)'!$D$2*'Formulas (don''t touch)'!$E$2),1)*('Formulas (don''t touch)'!$D$2*'Formulas (don''t touch)'!$E$2)+2,('Formulas (don''t touch)'!$A$2)),2,,,"Main excel"))</f>
        <v>Unknown</v>
      </c>
      <c r="C259" s="5" t="str">
        <f ca="1">INDIRECT(ADDRESS(MOD(ROW(C259)-MOD((ROW(C259)-2),'Formulas (don''t touch)'!$E$2),'Formulas (don''t touch)'!$G$2),3,,,"Main excel"))</f>
        <v>Unknown</v>
      </c>
      <c r="D259" s="5" t="str">
        <f ca="1">INDIRECT(ADDRESS(MOD(ROW(D259)-2,'Formulas (don''t touch)'!$E$2)+2,4,,,"Main excel"))</f>
        <v>Skin</v>
      </c>
      <c r="E259" s="12" t="str">
        <f ca="1">INDIRECT(ADDRESS(1,FLOOR(((ROW(E259)-2)/'Formulas (don''t touch)'!$G$2),1)+6,,,"Main excel"))</f>
        <v>C3G</v>
      </c>
      <c r="F259" s="4">
        <f ca="1">INDIRECT(ADDRESS(MOD(ROW(F259)-2,'Formulas (don''t touch)'!$G$2)+2,FLOOR((ROW(F259)-2)/'Formulas (don''t touch)'!$G$2,1)+6,,,"Main excel"))</f>
        <v>2</v>
      </c>
      <c r="G259" s="11" t="str">
        <f ca="1">INDIRECT(ADDRESS(MOD(ROW(G259)-2,'Formulas (don''t touch)'!$G$2)+2,5,,,"Main excel"))</f>
        <v>l'erysipèle est la PFLA de la peau</v>
      </c>
    </row>
    <row r="260" spans="1:7" x14ac:dyDescent="0.25">
      <c r="A260" s="5" t="str">
        <f ca="1">INDIRECT(ADDRESS(MOD(FLOOR((ROW(A260)-1)/'Formulas (don''t touch)'!$A$2,1),'Formulas (don''t touch)'!$F$2)*'Formulas (don''t touch)'!$A$2+2,1,,,"Main excel"))</f>
        <v>Healthy Adult</v>
      </c>
      <c r="B260" s="5" t="str">
        <f ca="1">INDIRECT(ADDRESS(MOD(FLOOR((ROW(B260)-1)/('Formulas (don''t touch)'!$D$2*'Formulas (don''t touch)'!$E$2),1)*('Formulas (don''t touch)'!$D$2*'Formulas (don''t touch)'!$E$2)+2,('Formulas (don''t touch)'!$A$2)),2,,,"Main excel"))</f>
        <v>Unknown</v>
      </c>
      <c r="C260" s="5" t="str">
        <f ca="1">INDIRECT(ADDRESS(MOD(ROW(C260)-MOD((ROW(C260)-2),'Formulas (don''t touch)'!$E$2),'Formulas (don''t touch)'!$G$2),3,,,"Main excel"))</f>
        <v>Unknown</v>
      </c>
      <c r="D260" s="5" t="str">
        <f ca="1">INDIRECT(ADDRESS(MOD(ROW(D260)-2,'Formulas (don''t touch)'!$E$2)+2,4,,,"Main excel"))</f>
        <v>Urine</v>
      </c>
      <c r="E260" s="12" t="str">
        <f ca="1">INDIRECT(ADDRESS(1,FLOOR(((ROW(E260)-2)/'Formulas (don''t touch)'!$G$2),1)+6,,,"Main excel"))</f>
        <v>C3G</v>
      </c>
      <c r="F260" s="4">
        <f ca="1">INDIRECT(ADDRESS(MOD(ROW(F260)-2,'Formulas (don''t touch)'!$G$2)+2,FLOOR((ROW(F260)-2)/'Formulas (don''t touch)'!$G$2,1)+6,,,"Main excel"))</f>
        <v>1</v>
      </c>
      <c r="G260" s="11" t="str">
        <f ca="1">INDIRECT(ADDRESS(MOD(ROW(G260)-2,'Formulas (don''t touch)'!$G$2)+2,5,,,"Main excel"))</f>
        <v>une bactériémie ne change pas la durée de traitement</v>
      </c>
    </row>
    <row r="261" spans="1:7" x14ac:dyDescent="0.25">
      <c r="A261" s="5" t="str">
        <f ca="1">INDIRECT(ADDRESS(MOD(FLOOR((ROW(A261)-1)/'Formulas (don''t touch)'!$A$2,1),'Formulas (don''t touch)'!$F$2)*'Formulas (don''t touch)'!$A$2+2,1,,,"Main excel"))</f>
        <v>Healthy Adult</v>
      </c>
      <c r="B261" s="5" t="str">
        <f ca="1">INDIRECT(ADDRESS(MOD(FLOOR((ROW(B261)-1)/('Formulas (don''t touch)'!$D$2*'Formulas (don''t touch)'!$E$2),1)*('Formulas (don''t touch)'!$D$2*'Formulas (don''t touch)'!$E$2)+2,('Formulas (don''t touch)'!$A$2)),2,,,"Main excel"))</f>
        <v>Unknown</v>
      </c>
      <c r="C261" s="5" t="str">
        <f ca="1">INDIRECT(ADDRESS(MOD(ROW(C261)-MOD((ROW(C261)-2),'Formulas (don''t touch)'!$E$2),'Formulas (don''t touch)'!$G$2),3,,,"Main excel"))</f>
        <v>Unknown</v>
      </c>
      <c r="D261" s="5" t="str">
        <f ca="1">INDIRECT(ADDRESS(MOD(ROW(D261)-2,'Formulas (don''t touch)'!$E$2)+2,4,,,"Main excel"))</f>
        <v>Bones</v>
      </c>
      <c r="E261" s="12" t="str">
        <f ca="1">INDIRECT(ADDRESS(1,FLOOR(((ROW(E261)-2)/'Formulas (don''t touch)'!$G$2),1)+6,,,"Main excel"))</f>
        <v>C3G</v>
      </c>
      <c r="F261" s="4">
        <f ca="1">INDIRECT(ADDRESS(MOD(ROW(F261)-2,'Formulas (don''t touch)'!$G$2)+2,FLOOR((ROW(F261)-2)/'Formulas (don''t touch)'!$G$2,1)+6,,,"Main excel"))</f>
        <v>1</v>
      </c>
      <c r="G261" s="11" t="str">
        <f ca="1">INDIRECT(ADDRESS(MOD(ROW(G261)-2,'Formulas (don''t touch)'!$G$2)+2,5,,,"Main excel"))</f>
        <v>Il faut documenter au maximum une infection osseuse</v>
      </c>
    </row>
    <row r="262" spans="1:7" x14ac:dyDescent="0.25">
      <c r="A262" s="5" t="str">
        <f ca="1">INDIRECT(ADDRESS(MOD(FLOOR((ROW(A262)-1)/'Formulas (don''t touch)'!$A$2,1),'Formulas (don''t touch)'!$F$2)*'Formulas (don''t touch)'!$A$2+2,1,,,"Main excel"))</f>
        <v>Healthy Adult</v>
      </c>
      <c r="B262" s="5" t="str">
        <f ca="1">INDIRECT(ADDRESS(MOD(FLOOR((ROW(B262)-1)/('Formulas (don''t touch)'!$D$2*'Formulas (don''t touch)'!$E$2),1)*('Formulas (don''t touch)'!$D$2*'Formulas (don''t touch)'!$E$2)+2,('Formulas (don''t touch)'!$A$2)),2,,,"Main excel"))</f>
        <v>Unknown</v>
      </c>
      <c r="C262" s="5" t="str">
        <f ca="1">INDIRECT(ADDRESS(MOD(ROW(C262)-MOD((ROW(C262)-2),'Formulas (don''t touch)'!$E$2),'Formulas (don''t touch)'!$G$2),3,,,"Main excel"))</f>
        <v>X</v>
      </c>
      <c r="D262" s="5" t="str">
        <f ca="1">INDIRECT(ADDRESS(MOD(ROW(D262)-2,'Formulas (don''t touch)'!$E$2)+2,4,,,"Main excel"))</f>
        <v>Lungs</v>
      </c>
      <c r="E262" s="12" t="str">
        <f ca="1">INDIRECT(ADDRESS(1,FLOOR(((ROW(E262)-2)/'Formulas (don''t touch)'!$G$2),1)+6,,,"Main excel"))</f>
        <v>C3G</v>
      </c>
      <c r="F262" s="4" t="str">
        <f ca="1">INDIRECT(ADDRESS(MOD(ROW(F262)-2,'Formulas (don''t touch)'!$G$2)+2,FLOOR((ROW(F262)-2)/'Formulas (don''t touch)'!$G$2,1)+6,,,"Main excel"))</f>
        <v>X</v>
      </c>
      <c r="G262" s="11" t="str">
        <f ca="1">INDIRECT(ADDRESS(MOD(ROW(G262)-2,'Formulas (don''t touch)'!$G$2)+2,5,,,"Main excel"))</f>
        <v>X</v>
      </c>
    </row>
    <row r="263" spans="1:7" x14ac:dyDescent="0.25">
      <c r="A263" s="5" t="str">
        <f ca="1">INDIRECT(ADDRESS(MOD(FLOOR((ROW(A263)-1)/'Formulas (don''t touch)'!$A$2,1),'Formulas (don''t touch)'!$F$2)*'Formulas (don''t touch)'!$A$2+2,1,,,"Main excel"))</f>
        <v>Healthy Adult</v>
      </c>
      <c r="B263" s="5" t="str">
        <f ca="1">INDIRECT(ADDRESS(MOD(FLOOR((ROW(B263)-1)/('Formulas (don''t touch)'!$D$2*'Formulas (don''t touch)'!$E$2),1)*('Formulas (don''t touch)'!$D$2*'Formulas (don''t touch)'!$E$2)+2,('Formulas (don''t touch)'!$A$2)),2,,,"Main excel"))</f>
        <v>Unknown</v>
      </c>
      <c r="C263" s="5" t="str">
        <f ca="1">INDIRECT(ADDRESS(MOD(ROW(C263)-MOD((ROW(C263)-2),'Formulas (don''t touch)'!$E$2),'Formulas (don''t touch)'!$G$2),3,,,"Main excel"))</f>
        <v>X</v>
      </c>
      <c r="D263" s="5" t="str">
        <f ca="1">INDIRECT(ADDRESS(MOD(ROW(D263)-2,'Formulas (don''t touch)'!$E$2)+2,4,,,"Main excel"))</f>
        <v>Skin</v>
      </c>
      <c r="E263" s="12" t="str">
        <f ca="1">INDIRECT(ADDRESS(1,FLOOR(((ROW(E263)-2)/'Formulas (don''t touch)'!$G$2),1)+6,,,"Main excel"))</f>
        <v>C3G</v>
      </c>
      <c r="F263" s="4" t="str">
        <f ca="1">INDIRECT(ADDRESS(MOD(ROW(F263)-2,'Formulas (don''t touch)'!$G$2)+2,FLOOR((ROW(F263)-2)/'Formulas (don''t touch)'!$G$2,1)+6,,,"Main excel"))</f>
        <v>X</v>
      </c>
      <c r="G263" s="11" t="str">
        <f ca="1">INDIRECT(ADDRESS(MOD(ROW(G263)-2,'Formulas (don''t touch)'!$G$2)+2,5,,,"Main excel"))</f>
        <v>X</v>
      </c>
    </row>
    <row r="264" spans="1:7" x14ac:dyDescent="0.25">
      <c r="A264" s="5" t="str">
        <f ca="1">INDIRECT(ADDRESS(MOD(FLOOR((ROW(A264)-1)/'Formulas (don''t touch)'!$A$2,1),'Formulas (don''t touch)'!$F$2)*'Formulas (don''t touch)'!$A$2+2,1,,,"Main excel"))</f>
        <v>Healthy Adult</v>
      </c>
      <c r="B264" s="5" t="str">
        <f ca="1">INDIRECT(ADDRESS(MOD(FLOOR((ROW(B264)-1)/('Formulas (don''t touch)'!$D$2*'Formulas (don''t touch)'!$E$2),1)*('Formulas (don''t touch)'!$D$2*'Formulas (don''t touch)'!$E$2)+2,('Formulas (don''t touch)'!$A$2)),2,,,"Main excel"))</f>
        <v>Unknown</v>
      </c>
      <c r="C264" s="5" t="str">
        <f ca="1">INDIRECT(ADDRESS(MOD(ROW(C264)-MOD((ROW(C264)-2),'Formulas (don''t touch)'!$E$2),'Formulas (don''t touch)'!$G$2),3,,,"Main excel"))</f>
        <v>X</v>
      </c>
      <c r="D264" s="5" t="str">
        <f ca="1">INDIRECT(ADDRESS(MOD(ROW(D264)-2,'Formulas (don''t touch)'!$E$2)+2,4,,,"Main excel"))</f>
        <v>Urine</v>
      </c>
      <c r="E264" s="12" t="str">
        <f ca="1">INDIRECT(ADDRESS(1,FLOOR(((ROW(E264)-2)/'Formulas (don''t touch)'!$G$2),1)+6,,,"Main excel"))</f>
        <v>C3G</v>
      </c>
      <c r="F264" s="4" t="str">
        <f ca="1">INDIRECT(ADDRESS(MOD(ROW(F264)-2,'Formulas (don''t touch)'!$G$2)+2,FLOOR((ROW(F264)-2)/'Formulas (don''t touch)'!$G$2,1)+6,,,"Main excel"))</f>
        <v>X</v>
      </c>
      <c r="G264" s="11" t="str">
        <f ca="1">INDIRECT(ADDRESS(MOD(ROW(G264)-2,'Formulas (don''t touch)'!$G$2)+2,5,,,"Main excel"))</f>
        <v>X</v>
      </c>
    </row>
    <row r="265" spans="1:7" x14ac:dyDescent="0.25">
      <c r="A265" s="5" t="str">
        <f ca="1">INDIRECT(ADDRESS(MOD(FLOOR((ROW(A265)-1)/'Formulas (don''t touch)'!$A$2,1),'Formulas (don''t touch)'!$F$2)*'Formulas (don''t touch)'!$A$2+2,1,,,"Main excel"))</f>
        <v>Healthy Adult</v>
      </c>
      <c r="B265" s="5" t="str">
        <f ca="1">INDIRECT(ADDRESS(MOD(FLOOR((ROW(B265)-1)/('Formulas (don''t touch)'!$D$2*'Formulas (don''t touch)'!$E$2),1)*('Formulas (don''t touch)'!$D$2*'Formulas (don''t touch)'!$E$2)+2,('Formulas (don''t touch)'!$A$2)),2,,,"Main excel"))</f>
        <v>Unknown</v>
      </c>
      <c r="C265" s="5" t="str">
        <f ca="1">INDIRECT(ADDRESS(MOD(ROW(C265)-MOD((ROW(C265)-2),'Formulas (don''t touch)'!$E$2),'Formulas (don''t touch)'!$G$2),3,,,"Main excel"))</f>
        <v>X</v>
      </c>
      <c r="D265" s="5" t="str">
        <f ca="1">INDIRECT(ADDRESS(MOD(ROW(D265)-2,'Formulas (don''t touch)'!$E$2)+2,4,,,"Main excel"))</f>
        <v>Bones</v>
      </c>
      <c r="E265" s="12" t="str">
        <f ca="1">INDIRECT(ADDRESS(1,FLOOR(((ROW(E265)-2)/'Formulas (don''t touch)'!$G$2),1)+6,,,"Main excel"))</f>
        <v>C3G</v>
      </c>
      <c r="F265" s="4" t="str">
        <f ca="1">INDIRECT(ADDRESS(MOD(ROW(F265)-2,'Formulas (don''t touch)'!$G$2)+2,FLOOR((ROW(F265)-2)/'Formulas (don''t touch)'!$G$2,1)+6,,,"Main excel"))</f>
        <v>X</v>
      </c>
      <c r="G265" s="11" t="str">
        <f ca="1">INDIRECT(ADDRESS(MOD(ROW(G265)-2,'Formulas (don''t touch)'!$G$2)+2,5,,,"Main excel"))</f>
        <v>X</v>
      </c>
    </row>
    <row r="266" spans="1:7" x14ac:dyDescent="0.25">
      <c r="A266" s="5" t="str">
        <f ca="1">INDIRECT(ADDRESS(MOD(FLOOR((ROW(A266)-1)/'Formulas (don''t touch)'!$A$2,1),'Formulas (don''t touch)'!$F$2)*'Formulas (don''t touch)'!$A$2+2,1,,,"Main excel"))</f>
        <v>Healthy Adult</v>
      </c>
      <c r="B266" s="5" t="str">
        <f ca="1">INDIRECT(ADDRESS(MOD(FLOOR((ROW(B266)-1)/('Formulas (don''t touch)'!$D$2*'Formulas (don''t touch)'!$E$2),1)*('Formulas (don''t touch)'!$D$2*'Formulas (don''t touch)'!$E$2)+2,('Formulas (don''t touch)'!$A$2)),2,,,"Main excel"))</f>
        <v>Unknown</v>
      </c>
      <c r="C266" s="5" t="str">
        <f ca="1">INDIRECT(ADDRESS(MOD(ROW(C266)-MOD((ROW(C266)-2),'Formulas (don''t touch)'!$E$2),'Formulas (don''t touch)'!$G$2),3,,,"Main excel"))</f>
        <v>X</v>
      </c>
      <c r="D266" s="5" t="str">
        <f ca="1">INDIRECT(ADDRESS(MOD(ROW(D266)-2,'Formulas (don''t touch)'!$E$2)+2,4,,,"Main excel"))</f>
        <v>Lungs</v>
      </c>
      <c r="E266" s="12" t="str">
        <f ca="1">INDIRECT(ADDRESS(1,FLOOR(((ROW(E266)-2)/'Formulas (don''t touch)'!$G$2),1)+6,,,"Main excel"))</f>
        <v>C3G</v>
      </c>
      <c r="F266" s="4" t="str">
        <f ca="1">INDIRECT(ADDRESS(MOD(ROW(F266)-2,'Formulas (don''t touch)'!$G$2)+2,FLOOR((ROW(F266)-2)/'Formulas (don''t touch)'!$G$2,1)+6,,,"Main excel"))</f>
        <v>X</v>
      </c>
      <c r="G266" s="11" t="str">
        <f ca="1">INDIRECT(ADDRESS(MOD(ROW(G266)-2,'Formulas (don''t touch)'!$G$2)+2,5,,,"Main excel"))</f>
        <v>X</v>
      </c>
    </row>
    <row r="267" spans="1:7" x14ac:dyDescent="0.25">
      <c r="A267" s="5" t="str">
        <f ca="1">INDIRECT(ADDRESS(MOD(FLOOR((ROW(A267)-1)/'Formulas (don''t touch)'!$A$2,1),'Formulas (don''t touch)'!$F$2)*'Formulas (don''t touch)'!$A$2+2,1,,,"Main excel"))</f>
        <v>Healthy Adult</v>
      </c>
      <c r="B267" s="5" t="str">
        <f ca="1">INDIRECT(ADDRESS(MOD(FLOOR((ROW(B267)-1)/('Formulas (don''t touch)'!$D$2*'Formulas (don''t touch)'!$E$2),1)*('Formulas (don''t touch)'!$D$2*'Formulas (don''t touch)'!$E$2)+2,('Formulas (don''t touch)'!$A$2)),2,,,"Main excel"))</f>
        <v>Unknown</v>
      </c>
      <c r="C267" s="5" t="str">
        <f ca="1">INDIRECT(ADDRESS(MOD(ROW(C267)-MOD((ROW(C267)-2),'Formulas (don''t touch)'!$E$2),'Formulas (don''t touch)'!$G$2),3,,,"Main excel"))</f>
        <v>X</v>
      </c>
      <c r="D267" s="5" t="str">
        <f ca="1">INDIRECT(ADDRESS(MOD(ROW(D267)-2,'Formulas (don''t touch)'!$E$2)+2,4,,,"Main excel"))</f>
        <v>Skin</v>
      </c>
      <c r="E267" s="12" t="str">
        <f ca="1">INDIRECT(ADDRESS(1,FLOOR(((ROW(E267)-2)/'Formulas (don''t touch)'!$G$2),1)+6,,,"Main excel"))</f>
        <v>C3G</v>
      </c>
      <c r="F267" s="4" t="str">
        <f ca="1">INDIRECT(ADDRESS(MOD(ROW(F267)-2,'Formulas (don''t touch)'!$G$2)+2,FLOOR((ROW(F267)-2)/'Formulas (don''t touch)'!$G$2,1)+6,,,"Main excel"))</f>
        <v>X</v>
      </c>
      <c r="G267" s="11" t="str">
        <f ca="1">INDIRECT(ADDRESS(MOD(ROW(G267)-2,'Formulas (don''t touch)'!$G$2)+2,5,,,"Main excel"))</f>
        <v>X</v>
      </c>
    </row>
    <row r="268" spans="1:7" x14ac:dyDescent="0.25">
      <c r="A268" s="5" t="str">
        <f ca="1">INDIRECT(ADDRESS(MOD(FLOOR((ROW(A268)-1)/'Formulas (don''t touch)'!$A$2,1),'Formulas (don''t touch)'!$F$2)*'Formulas (don''t touch)'!$A$2+2,1,,,"Main excel"))</f>
        <v>Healthy Adult</v>
      </c>
      <c r="B268" s="5" t="str">
        <f ca="1">INDIRECT(ADDRESS(MOD(FLOOR((ROW(B268)-1)/('Formulas (don''t touch)'!$D$2*'Formulas (don''t touch)'!$E$2),1)*('Formulas (don''t touch)'!$D$2*'Formulas (don''t touch)'!$E$2)+2,('Formulas (don''t touch)'!$A$2)),2,,,"Main excel"))</f>
        <v>Unknown</v>
      </c>
      <c r="C268" s="5" t="str">
        <f ca="1">INDIRECT(ADDRESS(MOD(ROW(C268)-MOD((ROW(C268)-2),'Formulas (don''t touch)'!$E$2),'Formulas (don''t touch)'!$G$2),3,,,"Main excel"))</f>
        <v>X</v>
      </c>
      <c r="D268" s="5" t="str">
        <f ca="1">INDIRECT(ADDRESS(MOD(ROW(D268)-2,'Formulas (don''t touch)'!$E$2)+2,4,,,"Main excel"))</f>
        <v>Urine</v>
      </c>
      <c r="E268" s="12" t="str">
        <f ca="1">INDIRECT(ADDRESS(1,FLOOR(((ROW(E268)-2)/'Formulas (don''t touch)'!$G$2),1)+6,,,"Main excel"))</f>
        <v>C3G</v>
      </c>
      <c r="F268" s="4" t="str">
        <f ca="1">INDIRECT(ADDRESS(MOD(ROW(F268)-2,'Formulas (don''t touch)'!$G$2)+2,FLOOR((ROW(F268)-2)/'Formulas (don''t touch)'!$G$2,1)+6,,,"Main excel"))</f>
        <v>X</v>
      </c>
      <c r="G268" s="11" t="str">
        <f ca="1">INDIRECT(ADDRESS(MOD(ROW(G268)-2,'Formulas (don''t touch)'!$G$2)+2,5,,,"Main excel"))</f>
        <v>X</v>
      </c>
    </row>
    <row r="269" spans="1:7" x14ac:dyDescent="0.25">
      <c r="A269" s="5" t="str">
        <f ca="1">INDIRECT(ADDRESS(MOD(FLOOR((ROW(A269)-1)/'Formulas (don''t touch)'!$A$2,1),'Formulas (don''t touch)'!$F$2)*'Formulas (don''t touch)'!$A$2+2,1,,,"Main excel"))</f>
        <v>Healthy Adult</v>
      </c>
      <c r="B269" s="5" t="str">
        <f ca="1">INDIRECT(ADDRESS(MOD(FLOOR((ROW(B269)-1)/('Formulas (don''t touch)'!$D$2*'Formulas (don''t touch)'!$E$2),1)*('Formulas (don''t touch)'!$D$2*'Formulas (don''t touch)'!$E$2)+2,('Formulas (don''t touch)'!$A$2)),2,,,"Main excel"))</f>
        <v>Unknown</v>
      </c>
      <c r="C269" s="5" t="str">
        <f ca="1">INDIRECT(ADDRESS(MOD(ROW(C269)-MOD((ROW(C269)-2),'Formulas (don''t touch)'!$E$2),'Formulas (don''t touch)'!$G$2),3,,,"Main excel"))</f>
        <v>X</v>
      </c>
      <c r="D269" s="5" t="str">
        <f ca="1">INDIRECT(ADDRESS(MOD(ROW(D269)-2,'Formulas (don''t touch)'!$E$2)+2,4,,,"Main excel"))</f>
        <v>Bones</v>
      </c>
      <c r="E269" s="12" t="str">
        <f ca="1">INDIRECT(ADDRESS(1,FLOOR(((ROW(E269)-2)/'Formulas (don''t touch)'!$G$2),1)+6,,,"Main excel"))</f>
        <v>C3G</v>
      </c>
      <c r="F269" s="4" t="str">
        <f ca="1">INDIRECT(ADDRESS(MOD(ROW(F269)-2,'Formulas (don''t touch)'!$G$2)+2,FLOOR((ROW(F269)-2)/'Formulas (don''t touch)'!$G$2,1)+6,,,"Main excel"))</f>
        <v>X</v>
      </c>
      <c r="G269" s="11" t="str">
        <f ca="1">INDIRECT(ADDRESS(MOD(ROW(G269)-2,'Formulas (don''t touch)'!$G$2)+2,5,,,"Main excel"))</f>
        <v>X</v>
      </c>
    </row>
    <row r="270" spans="1:7" x14ac:dyDescent="0.25">
      <c r="A270" s="5" t="str">
        <f ca="1">INDIRECT(ADDRESS(MOD(FLOOR((ROW(A270)-1)/'Formulas (don''t touch)'!$A$2,1),'Formulas (don''t touch)'!$F$2)*'Formulas (don''t touch)'!$A$2+2,1,,,"Main excel"))</f>
        <v>Healthy Adult</v>
      </c>
      <c r="B270" s="5" t="str">
        <f ca="1">INDIRECT(ADDRESS(MOD(FLOOR((ROW(B270)-1)/('Formulas (don''t touch)'!$D$2*'Formulas (don''t touch)'!$E$2),1)*('Formulas (don''t touch)'!$D$2*'Formulas (don''t touch)'!$E$2)+2,('Formulas (don''t touch)'!$A$2)),2,,,"Main excel"))</f>
        <v>Unknown</v>
      </c>
      <c r="C270" s="5" t="str">
        <f ca="1">INDIRECT(ADDRESS(MOD(ROW(C270)-MOD((ROW(C270)-2),'Formulas (don''t touch)'!$E$2),'Formulas (don''t touch)'!$G$2),3,,,"Main excel"))</f>
        <v>X</v>
      </c>
      <c r="D270" s="5" t="str">
        <f ca="1">INDIRECT(ADDRESS(MOD(ROW(D270)-2,'Formulas (don''t touch)'!$E$2)+2,4,,,"Main excel"))</f>
        <v>Lungs</v>
      </c>
      <c r="E270" s="12" t="str">
        <f ca="1">INDIRECT(ADDRESS(1,FLOOR(((ROW(E270)-2)/'Formulas (don''t touch)'!$G$2),1)+6,,,"Main excel"))</f>
        <v>C3G</v>
      </c>
      <c r="F270" s="4" t="str">
        <f ca="1">INDIRECT(ADDRESS(MOD(ROW(F270)-2,'Formulas (don''t touch)'!$G$2)+2,FLOOR((ROW(F270)-2)/'Formulas (don''t touch)'!$G$2,1)+6,,,"Main excel"))</f>
        <v>X</v>
      </c>
      <c r="G270" s="11" t="str">
        <f ca="1">INDIRECT(ADDRESS(MOD(ROW(G270)-2,'Formulas (don''t touch)'!$G$2)+2,5,,,"Main excel"))</f>
        <v>X</v>
      </c>
    </row>
    <row r="271" spans="1:7" x14ac:dyDescent="0.25">
      <c r="A271" s="5" t="str">
        <f ca="1">INDIRECT(ADDRESS(MOD(FLOOR((ROW(A271)-1)/'Formulas (don''t touch)'!$A$2,1),'Formulas (don''t touch)'!$F$2)*'Formulas (don''t touch)'!$A$2+2,1,,,"Main excel"))</f>
        <v>Healthy Adult</v>
      </c>
      <c r="B271" s="5" t="str">
        <f ca="1">INDIRECT(ADDRESS(MOD(FLOOR((ROW(B271)-1)/('Formulas (don''t touch)'!$D$2*'Formulas (don''t touch)'!$E$2),1)*('Formulas (don''t touch)'!$D$2*'Formulas (don''t touch)'!$E$2)+2,('Formulas (don''t touch)'!$A$2)),2,,,"Main excel"))</f>
        <v>Unknown</v>
      </c>
      <c r="C271" s="5" t="str">
        <f ca="1">INDIRECT(ADDRESS(MOD(ROW(C271)-MOD((ROW(C271)-2),'Formulas (don''t touch)'!$E$2),'Formulas (don''t touch)'!$G$2),3,,,"Main excel"))</f>
        <v>X</v>
      </c>
      <c r="D271" s="5" t="str">
        <f ca="1">INDIRECT(ADDRESS(MOD(ROW(D271)-2,'Formulas (don''t touch)'!$E$2)+2,4,,,"Main excel"))</f>
        <v>Skin</v>
      </c>
      <c r="E271" s="12" t="str">
        <f ca="1">INDIRECT(ADDRESS(1,FLOOR(((ROW(E271)-2)/'Formulas (don''t touch)'!$G$2),1)+6,,,"Main excel"))</f>
        <v>C3G</v>
      </c>
      <c r="F271" s="4" t="str">
        <f ca="1">INDIRECT(ADDRESS(MOD(ROW(F271)-2,'Formulas (don''t touch)'!$G$2)+2,FLOOR((ROW(F271)-2)/'Formulas (don''t touch)'!$G$2,1)+6,,,"Main excel"))</f>
        <v>X</v>
      </c>
      <c r="G271" s="11" t="str">
        <f ca="1">INDIRECT(ADDRESS(MOD(ROW(G271)-2,'Formulas (don''t touch)'!$G$2)+2,5,,,"Main excel"))</f>
        <v>X</v>
      </c>
    </row>
    <row r="272" spans="1:7" x14ac:dyDescent="0.25">
      <c r="A272" s="5" t="str">
        <f ca="1">INDIRECT(ADDRESS(MOD(FLOOR((ROW(A272)-1)/'Formulas (don''t touch)'!$A$2,1),'Formulas (don''t touch)'!$F$2)*'Formulas (don''t touch)'!$A$2+2,1,,,"Main excel"))</f>
        <v>Healthy Adult</v>
      </c>
      <c r="B272" s="5" t="str">
        <f ca="1">INDIRECT(ADDRESS(MOD(FLOOR((ROW(B272)-1)/('Formulas (don''t touch)'!$D$2*'Formulas (don''t touch)'!$E$2),1)*('Formulas (don''t touch)'!$D$2*'Formulas (don''t touch)'!$E$2)+2,('Formulas (don''t touch)'!$A$2)),2,,,"Main excel"))</f>
        <v>Unknown</v>
      </c>
      <c r="C272" s="5" t="str">
        <f ca="1">INDIRECT(ADDRESS(MOD(ROW(C272)-MOD((ROW(C272)-2),'Formulas (don''t touch)'!$E$2),'Formulas (don''t touch)'!$G$2),3,,,"Main excel"))</f>
        <v>X</v>
      </c>
      <c r="D272" s="5" t="str">
        <f ca="1">INDIRECT(ADDRESS(MOD(ROW(D272)-2,'Formulas (don''t touch)'!$E$2)+2,4,,,"Main excel"))</f>
        <v>Urine</v>
      </c>
      <c r="E272" s="12" t="str">
        <f ca="1">INDIRECT(ADDRESS(1,FLOOR(((ROW(E272)-2)/'Formulas (don''t touch)'!$G$2),1)+6,,,"Main excel"))</f>
        <v>C3G</v>
      </c>
      <c r="F272" s="4" t="str">
        <f ca="1">INDIRECT(ADDRESS(MOD(ROW(F272)-2,'Formulas (don''t touch)'!$G$2)+2,FLOOR((ROW(F272)-2)/'Formulas (don''t touch)'!$G$2,1)+6,,,"Main excel"))</f>
        <v>X</v>
      </c>
      <c r="G272" s="11" t="str">
        <f ca="1">INDIRECT(ADDRESS(MOD(ROW(G272)-2,'Formulas (don''t touch)'!$G$2)+2,5,,,"Main excel"))</f>
        <v>X</v>
      </c>
    </row>
    <row r="273" spans="1:7" x14ac:dyDescent="0.25">
      <c r="A273" s="5" t="str">
        <f ca="1">INDIRECT(ADDRESS(MOD(FLOOR((ROW(A273)-1)/'Formulas (don''t touch)'!$A$2,1),'Formulas (don''t touch)'!$F$2)*'Formulas (don''t touch)'!$A$2+2,1,,,"Main excel"))</f>
        <v>Healthy Adult</v>
      </c>
      <c r="B273" s="5" t="str">
        <f ca="1">INDIRECT(ADDRESS(MOD(FLOOR((ROW(B273)-1)/('Formulas (don''t touch)'!$D$2*'Formulas (don''t touch)'!$E$2),1)*('Formulas (don''t touch)'!$D$2*'Formulas (don''t touch)'!$E$2)+2,('Formulas (don''t touch)'!$A$2)),2,,,"Main excel"))</f>
        <v>Unknown</v>
      </c>
      <c r="C273" s="5" t="str">
        <f ca="1">INDIRECT(ADDRESS(MOD(ROW(C273)-MOD((ROW(C273)-2),'Formulas (don''t touch)'!$E$2),'Formulas (don''t touch)'!$G$2),3,,,"Main excel"))</f>
        <v>X</v>
      </c>
      <c r="D273" s="5" t="str">
        <f ca="1">INDIRECT(ADDRESS(MOD(ROW(D273)-2,'Formulas (don''t touch)'!$E$2)+2,4,,,"Main excel"))</f>
        <v>Bones</v>
      </c>
      <c r="E273" s="12" t="str">
        <f ca="1">INDIRECT(ADDRESS(1,FLOOR(((ROW(E273)-2)/'Formulas (don''t touch)'!$G$2),1)+6,,,"Main excel"))</f>
        <v>C3G</v>
      </c>
      <c r="F273" s="4" t="str">
        <f ca="1">INDIRECT(ADDRESS(MOD(ROW(F273)-2,'Formulas (don''t touch)'!$G$2)+2,FLOOR((ROW(F273)-2)/'Formulas (don''t touch)'!$G$2,1)+6,,,"Main excel"))</f>
        <v>X</v>
      </c>
      <c r="G273" s="11" t="str">
        <f ca="1">INDIRECT(ADDRESS(MOD(ROW(G273)-2,'Formulas (don''t touch)'!$G$2)+2,5,,,"Main excel"))</f>
        <v>X</v>
      </c>
    </row>
    <row r="274" spans="1:7" x14ac:dyDescent="0.25">
      <c r="A274" s="5" t="str">
        <f ca="1">INDIRECT(ADDRESS(MOD(FLOOR((ROW(A274)-1)/'Formulas (don''t touch)'!$A$2,1),'Formulas (don''t touch)'!$F$2)*'Formulas (don''t touch)'!$A$2+2,1,,,"Main excel"))</f>
        <v>Healthy Adult</v>
      </c>
      <c r="B274" s="5" t="str">
        <f ca="1">INDIRECT(ADDRESS(MOD(FLOOR((ROW(B274)-1)/('Formulas (don''t touch)'!$D$2*'Formulas (don''t touch)'!$E$2),1)*('Formulas (don''t touch)'!$D$2*'Formulas (don''t touch)'!$E$2)+2,('Formulas (don''t touch)'!$A$2)),2,,,"Main excel"))</f>
        <v>Streptococcus</v>
      </c>
      <c r="C274" s="5" t="str">
        <f ca="1">INDIRECT(ADDRESS(MOD(ROW(C274)-MOD((ROW(C274)-2),'Formulas (don''t touch)'!$E$2),'Formulas (don''t touch)'!$G$2),3,,,"Main excel"))</f>
        <v>Unknown</v>
      </c>
      <c r="D274" s="5" t="str">
        <f ca="1">INDIRECT(ADDRESS(MOD(ROW(D274)-2,'Formulas (don''t touch)'!$E$2)+2,4,,,"Main excel"))</f>
        <v>Lungs</v>
      </c>
      <c r="E274" s="12" t="str">
        <f ca="1">INDIRECT(ADDRESS(1,FLOOR(((ROW(E274)-2)/'Formulas (don''t touch)'!$G$2),1)+6,,,"Main excel"))</f>
        <v>C3G</v>
      </c>
      <c r="F274" s="4">
        <f ca="1">INDIRECT(ADDRESS(MOD(ROW(F274)-2,'Formulas (don''t touch)'!$G$2)+2,FLOOR((ROW(F274)-2)/'Formulas (don''t touch)'!$G$2,1)+6,,,"Main excel"))</f>
        <v>1</v>
      </c>
      <c r="G274" s="11" t="str">
        <f ca="1">INDIRECT(ADDRESS(MOD(ROW(G274)-2,'Formulas (don''t touch)'!$G$2)+2,5,,,"Main excel"))</f>
        <v>Les pneumopathies à S.aureus sont rarissimes chez l'immuno compétent mais surinfectnt souvent les grippes</v>
      </c>
    </row>
    <row r="275" spans="1:7" x14ac:dyDescent="0.25">
      <c r="A275" s="5" t="str">
        <f ca="1">INDIRECT(ADDRESS(MOD(FLOOR((ROW(A275)-1)/'Formulas (don''t touch)'!$A$2,1),'Formulas (don''t touch)'!$F$2)*'Formulas (don''t touch)'!$A$2+2,1,,,"Main excel"))</f>
        <v>Healthy Adult</v>
      </c>
      <c r="B275" s="5" t="str">
        <f ca="1">INDIRECT(ADDRESS(MOD(FLOOR((ROW(B275)-1)/('Formulas (don''t touch)'!$D$2*'Formulas (don''t touch)'!$E$2),1)*('Formulas (don''t touch)'!$D$2*'Formulas (don''t touch)'!$E$2)+2,('Formulas (don''t touch)'!$A$2)),2,,,"Main excel"))</f>
        <v>Streptococcus</v>
      </c>
      <c r="C275" s="5" t="str">
        <f ca="1">INDIRECT(ADDRESS(MOD(ROW(C275)-MOD((ROW(C275)-2),'Formulas (don''t touch)'!$E$2),'Formulas (don''t touch)'!$G$2),3,,,"Main excel"))</f>
        <v>Unknown</v>
      </c>
      <c r="D275" s="5" t="str">
        <f ca="1">INDIRECT(ADDRESS(MOD(ROW(D275)-2,'Formulas (don''t touch)'!$E$2)+2,4,,,"Main excel"))</f>
        <v>Skin</v>
      </c>
      <c r="E275" s="12" t="str">
        <f ca="1">INDIRECT(ADDRESS(1,FLOOR(((ROW(E275)-2)/'Formulas (don''t touch)'!$G$2),1)+6,,,"Main excel"))</f>
        <v>C3G</v>
      </c>
      <c r="F275" s="4">
        <f ca="1">INDIRECT(ADDRESS(MOD(ROW(F275)-2,'Formulas (don''t touch)'!$G$2)+2,FLOOR((ROW(F275)-2)/'Formulas (don''t touch)'!$G$2,1)+6,,,"Main excel"))</f>
        <v>1</v>
      </c>
      <c r="G275" s="11" t="str">
        <f ca="1">INDIRECT(ADDRESS(MOD(ROW(G275)-2,'Formulas (don''t touch)'!$G$2)+2,5,,,"Main excel"))</f>
        <v>l'erysipèle est la PFLA de la peau</v>
      </c>
    </row>
    <row r="276" spans="1:7" x14ac:dyDescent="0.25">
      <c r="A276" s="5" t="str">
        <f ca="1">INDIRECT(ADDRESS(MOD(FLOOR((ROW(A276)-1)/'Formulas (don''t touch)'!$A$2,1),'Formulas (don''t touch)'!$F$2)*'Formulas (don''t touch)'!$A$2+2,1,,,"Main excel"))</f>
        <v>Healthy Adult</v>
      </c>
      <c r="B276" s="5" t="str">
        <f ca="1">INDIRECT(ADDRESS(MOD(FLOOR((ROW(B276)-1)/('Formulas (don''t touch)'!$D$2*'Formulas (don''t touch)'!$E$2),1)*('Formulas (don''t touch)'!$D$2*'Formulas (don''t touch)'!$E$2)+2,('Formulas (don''t touch)'!$A$2)),2,,,"Main excel"))</f>
        <v>Streptococcus</v>
      </c>
      <c r="C276" s="5" t="str">
        <f ca="1">INDIRECT(ADDRESS(MOD(ROW(C276)-MOD((ROW(C276)-2),'Formulas (don''t touch)'!$E$2),'Formulas (don''t touch)'!$G$2),3,,,"Main excel"))</f>
        <v>Unknown</v>
      </c>
      <c r="D276" s="5" t="str">
        <f ca="1">INDIRECT(ADDRESS(MOD(ROW(D276)-2,'Formulas (don''t touch)'!$E$2)+2,4,,,"Main excel"))</f>
        <v>Urine</v>
      </c>
      <c r="E276" s="12" t="str">
        <f ca="1">INDIRECT(ADDRESS(1,FLOOR(((ROW(E276)-2)/'Formulas (don''t touch)'!$G$2),1)+6,,,"Main excel"))</f>
        <v>C3G</v>
      </c>
      <c r="F276" s="4" t="str">
        <f ca="1">INDIRECT(ADDRESS(MOD(ROW(F276)-2,'Formulas (don''t touch)'!$G$2)+2,FLOOR((ROW(F276)-2)/'Formulas (don''t touch)'!$G$2,1)+6,,,"Main excel"))</f>
        <v>X</v>
      </c>
      <c r="G276" s="11" t="str">
        <f ca="1">INDIRECT(ADDRESS(MOD(ROW(G276)-2,'Formulas (don''t touch)'!$G$2)+2,5,,,"Main excel"))</f>
        <v>une bactériémie ne change pas la durée de traitement</v>
      </c>
    </row>
    <row r="277" spans="1:7" x14ac:dyDescent="0.25">
      <c r="A277" s="5" t="str">
        <f ca="1">INDIRECT(ADDRESS(MOD(FLOOR((ROW(A277)-1)/'Formulas (don''t touch)'!$A$2,1),'Formulas (don''t touch)'!$F$2)*'Formulas (don''t touch)'!$A$2+2,1,,,"Main excel"))</f>
        <v>Healthy Adult</v>
      </c>
      <c r="B277" s="5" t="str">
        <f ca="1">INDIRECT(ADDRESS(MOD(FLOOR((ROW(B277)-1)/('Formulas (don''t touch)'!$D$2*'Formulas (don''t touch)'!$E$2),1)*('Formulas (don''t touch)'!$D$2*'Formulas (don''t touch)'!$E$2)+2,('Formulas (don''t touch)'!$A$2)),2,,,"Main excel"))</f>
        <v>Streptococcus</v>
      </c>
      <c r="C277" s="5" t="str">
        <f ca="1">INDIRECT(ADDRESS(MOD(ROW(C277)-MOD((ROW(C277)-2),'Formulas (don''t touch)'!$E$2),'Formulas (don''t touch)'!$G$2),3,,,"Main excel"))</f>
        <v>Unknown</v>
      </c>
      <c r="D277" s="5" t="str">
        <f ca="1">INDIRECT(ADDRESS(MOD(ROW(D277)-2,'Formulas (don''t touch)'!$E$2)+2,4,,,"Main excel"))</f>
        <v>Bones</v>
      </c>
      <c r="E277" s="12" t="str">
        <f ca="1">INDIRECT(ADDRESS(1,FLOOR(((ROW(E277)-2)/'Formulas (don''t touch)'!$G$2),1)+6,,,"Main excel"))</f>
        <v>C3G</v>
      </c>
      <c r="F277" s="4">
        <f ca="1">INDIRECT(ADDRESS(MOD(ROW(F277)-2,'Formulas (don''t touch)'!$G$2)+2,FLOOR((ROW(F277)-2)/'Formulas (don''t touch)'!$G$2,1)+6,,,"Main excel"))</f>
        <v>1</v>
      </c>
      <c r="G277" s="11" t="str">
        <f ca="1">INDIRECT(ADDRESS(MOD(ROW(G277)-2,'Formulas (don''t touch)'!$G$2)+2,5,,,"Main excel"))</f>
        <v>Il faut documenter au maximum une infection osseuse</v>
      </c>
    </row>
    <row r="278" spans="1:7" x14ac:dyDescent="0.25">
      <c r="A278" s="5" t="str">
        <f ca="1">INDIRECT(ADDRESS(MOD(FLOOR((ROW(A278)-1)/'Formulas (don''t touch)'!$A$2,1),'Formulas (don''t touch)'!$F$2)*'Formulas (don''t touch)'!$A$2+2,1,,,"Main excel"))</f>
        <v>Healthy Adult</v>
      </c>
      <c r="B278" s="5" t="str">
        <f ca="1">INDIRECT(ADDRESS(MOD(FLOOR((ROW(B278)-1)/('Formulas (don''t touch)'!$D$2*'Formulas (don''t touch)'!$E$2),1)*('Formulas (don''t touch)'!$D$2*'Formulas (don''t touch)'!$E$2)+2,('Formulas (don''t touch)'!$A$2)),2,,,"Main excel"))</f>
        <v>Streptococcus</v>
      </c>
      <c r="C278" s="5" t="str">
        <f ca="1">INDIRECT(ADDRESS(MOD(ROW(C278)-MOD((ROW(C278)-2),'Formulas (don''t touch)'!$E$2),'Formulas (don''t touch)'!$G$2),3,,,"Main excel"))</f>
        <v>Sauvage</v>
      </c>
      <c r="D278" s="5" t="str">
        <f ca="1">INDIRECT(ADDRESS(MOD(ROW(D278)-2,'Formulas (don''t touch)'!$E$2)+2,4,,,"Main excel"))</f>
        <v>Lungs</v>
      </c>
      <c r="E278" s="12" t="str">
        <f ca="1">INDIRECT(ADDRESS(1,FLOOR(((ROW(E278)-2)/'Formulas (don''t touch)'!$G$2),1)+6,,,"Main excel"))</f>
        <v>C3G</v>
      </c>
      <c r="F278" s="4">
        <f ca="1">INDIRECT(ADDRESS(MOD(ROW(F278)-2,'Formulas (don''t touch)'!$G$2)+2,FLOOR((ROW(F278)-2)/'Formulas (don''t touch)'!$G$2,1)+6,,,"Main excel"))</f>
        <v>1</v>
      </c>
      <c r="G278" s="11" t="str">
        <f ca="1">INDIRECT(ADDRESS(MOD(ROW(G278)-2,'Formulas (don''t touch)'!$G$2)+2,5,,,"Main excel"))</f>
        <v>Les pneumopathies à S.aureus sont rarissimes chez l'immuno compétent mais surinfectnt souvent les grippes</v>
      </c>
    </row>
    <row r="279" spans="1:7" x14ac:dyDescent="0.25">
      <c r="A279" s="5" t="str">
        <f ca="1">INDIRECT(ADDRESS(MOD(FLOOR((ROW(A279)-1)/'Formulas (don''t touch)'!$A$2,1),'Formulas (don''t touch)'!$F$2)*'Formulas (don''t touch)'!$A$2+2,1,,,"Main excel"))</f>
        <v>Healthy Adult</v>
      </c>
      <c r="B279" s="5" t="str">
        <f ca="1">INDIRECT(ADDRESS(MOD(FLOOR((ROW(B279)-1)/('Formulas (don''t touch)'!$D$2*'Formulas (don''t touch)'!$E$2),1)*('Formulas (don''t touch)'!$D$2*'Formulas (don''t touch)'!$E$2)+2,('Formulas (don''t touch)'!$A$2)),2,,,"Main excel"))</f>
        <v>Streptococcus</v>
      </c>
      <c r="C279" s="5" t="str">
        <f ca="1">INDIRECT(ADDRESS(MOD(ROW(C279)-MOD((ROW(C279)-2),'Formulas (don''t touch)'!$E$2),'Formulas (don''t touch)'!$G$2),3,,,"Main excel"))</f>
        <v>Sauvage</v>
      </c>
      <c r="D279" s="5" t="str">
        <f ca="1">INDIRECT(ADDRESS(MOD(ROW(D279)-2,'Formulas (don''t touch)'!$E$2)+2,4,,,"Main excel"))</f>
        <v>Skin</v>
      </c>
      <c r="E279" s="12" t="str">
        <f ca="1">INDIRECT(ADDRESS(1,FLOOR(((ROW(E279)-2)/'Formulas (don''t touch)'!$G$2),1)+6,,,"Main excel"))</f>
        <v>C3G</v>
      </c>
      <c r="F279" s="4">
        <f ca="1">INDIRECT(ADDRESS(MOD(ROW(F279)-2,'Formulas (don''t touch)'!$G$2)+2,FLOOR((ROW(F279)-2)/'Formulas (don''t touch)'!$G$2,1)+6,,,"Main excel"))</f>
        <v>1</v>
      </c>
      <c r="G279" s="11" t="str">
        <f ca="1">INDIRECT(ADDRESS(MOD(ROW(G279)-2,'Formulas (don''t touch)'!$G$2)+2,5,,,"Main excel"))</f>
        <v>l'erysipèle est la PFLA de la peau</v>
      </c>
    </row>
    <row r="280" spans="1:7" x14ac:dyDescent="0.25">
      <c r="A280" s="5" t="str">
        <f ca="1">INDIRECT(ADDRESS(MOD(FLOOR((ROW(A280)-1)/'Formulas (don''t touch)'!$A$2,1),'Formulas (don''t touch)'!$F$2)*'Formulas (don''t touch)'!$A$2+2,1,,,"Main excel"))</f>
        <v>Healthy Adult</v>
      </c>
      <c r="B280" s="5" t="str">
        <f ca="1">INDIRECT(ADDRESS(MOD(FLOOR((ROW(B280)-1)/('Formulas (don''t touch)'!$D$2*'Formulas (don''t touch)'!$E$2),1)*('Formulas (don''t touch)'!$D$2*'Formulas (don''t touch)'!$E$2)+2,('Formulas (don''t touch)'!$A$2)),2,,,"Main excel"))</f>
        <v>Streptococcus</v>
      </c>
      <c r="C280" s="5" t="str">
        <f ca="1">INDIRECT(ADDRESS(MOD(ROW(C280)-MOD((ROW(C280)-2),'Formulas (don''t touch)'!$E$2),'Formulas (don''t touch)'!$G$2),3,,,"Main excel"))</f>
        <v>Sauvage</v>
      </c>
      <c r="D280" s="5" t="str">
        <f ca="1">INDIRECT(ADDRESS(MOD(ROW(D280)-2,'Formulas (don''t touch)'!$E$2)+2,4,,,"Main excel"))</f>
        <v>Urine</v>
      </c>
      <c r="E280" s="12" t="str">
        <f ca="1">INDIRECT(ADDRESS(1,FLOOR(((ROW(E280)-2)/'Formulas (don''t touch)'!$G$2),1)+6,,,"Main excel"))</f>
        <v>C3G</v>
      </c>
      <c r="F280" s="4" t="str">
        <f ca="1">INDIRECT(ADDRESS(MOD(ROW(F280)-2,'Formulas (don''t touch)'!$G$2)+2,FLOOR((ROW(F280)-2)/'Formulas (don''t touch)'!$G$2,1)+6,,,"Main excel"))</f>
        <v>X</v>
      </c>
      <c r="G280" s="11" t="str">
        <f ca="1">INDIRECT(ADDRESS(MOD(ROW(G280)-2,'Formulas (don''t touch)'!$G$2)+2,5,,,"Main excel"))</f>
        <v>une bactériémie ne change pas la durée de traitement</v>
      </c>
    </row>
    <row r="281" spans="1:7" x14ac:dyDescent="0.25">
      <c r="A281" s="5" t="str">
        <f ca="1">INDIRECT(ADDRESS(MOD(FLOOR((ROW(A281)-1)/'Formulas (don''t touch)'!$A$2,1),'Formulas (don''t touch)'!$F$2)*'Formulas (don''t touch)'!$A$2+2,1,,,"Main excel"))</f>
        <v>Healthy Adult</v>
      </c>
      <c r="B281" s="5" t="str">
        <f ca="1">INDIRECT(ADDRESS(MOD(FLOOR((ROW(B281)-1)/('Formulas (don''t touch)'!$D$2*'Formulas (don''t touch)'!$E$2),1)*('Formulas (don''t touch)'!$D$2*'Formulas (don''t touch)'!$E$2)+2,('Formulas (don''t touch)'!$A$2)),2,,,"Main excel"))</f>
        <v>Streptococcus</v>
      </c>
      <c r="C281" s="5" t="str">
        <f ca="1">INDIRECT(ADDRESS(MOD(ROW(C281)-MOD((ROW(C281)-2),'Formulas (don''t touch)'!$E$2),'Formulas (don''t touch)'!$G$2),3,,,"Main excel"))</f>
        <v>Sauvage</v>
      </c>
      <c r="D281" s="5" t="str">
        <f ca="1">INDIRECT(ADDRESS(MOD(ROW(D281)-2,'Formulas (don''t touch)'!$E$2)+2,4,,,"Main excel"))</f>
        <v>Bones</v>
      </c>
      <c r="E281" s="12" t="str">
        <f ca="1">INDIRECT(ADDRESS(1,FLOOR(((ROW(E281)-2)/'Formulas (don''t touch)'!$G$2),1)+6,,,"Main excel"))</f>
        <v>C3G</v>
      </c>
      <c r="F281" s="4">
        <f ca="1">INDIRECT(ADDRESS(MOD(ROW(F281)-2,'Formulas (don''t touch)'!$G$2)+2,FLOOR((ROW(F281)-2)/'Formulas (don''t touch)'!$G$2,1)+6,,,"Main excel"))</f>
        <v>1</v>
      </c>
      <c r="G281" s="11" t="str">
        <f ca="1">INDIRECT(ADDRESS(MOD(ROW(G281)-2,'Formulas (don''t touch)'!$G$2)+2,5,,,"Main excel"))</f>
        <v>Il faut documenter au maximum une infection osseuse</v>
      </c>
    </row>
    <row r="282" spans="1:7" x14ac:dyDescent="0.25">
      <c r="A282" s="5" t="str">
        <f ca="1">INDIRECT(ADDRESS(MOD(FLOOR((ROW(A282)-1)/'Formulas (don''t touch)'!$A$2,1),'Formulas (don''t touch)'!$F$2)*'Formulas (don''t touch)'!$A$2+2,1,,,"Main excel"))</f>
        <v>Healthy Adult</v>
      </c>
      <c r="B282" s="5" t="str">
        <f ca="1">INDIRECT(ADDRESS(MOD(FLOOR((ROW(B282)-1)/('Formulas (don''t touch)'!$D$2*'Formulas (don''t touch)'!$E$2),1)*('Formulas (don''t touch)'!$D$2*'Formulas (don''t touch)'!$E$2)+2,('Formulas (don''t touch)'!$A$2)),2,,,"Main excel"))</f>
        <v>Streptococcus</v>
      </c>
      <c r="C282" s="5" t="str">
        <f ca="1">INDIRECT(ADDRESS(MOD(ROW(C282)-MOD((ROW(C282)-2),'Formulas (don''t touch)'!$E$2),'Formulas (don''t touch)'!$G$2),3,,,"Main excel"))</f>
        <v>CMI augmentée à la peni</v>
      </c>
      <c r="D282" s="5" t="str">
        <f ca="1">INDIRECT(ADDRESS(MOD(ROW(D282)-2,'Formulas (don''t touch)'!$E$2)+2,4,,,"Main excel"))</f>
        <v>Lungs</v>
      </c>
      <c r="E282" s="12" t="str">
        <f ca="1">INDIRECT(ADDRESS(1,FLOOR(((ROW(E282)-2)/'Formulas (don''t touch)'!$G$2),1)+6,,,"Main excel"))</f>
        <v>C3G</v>
      </c>
      <c r="F282" s="4">
        <f ca="1">INDIRECT(ADDRESS(MOD(ROW(F282)-2,'Formulas (don''t touch)'!$G$2)+2,FLOOR((ROW(F282)-2)/'Formulas (don''t touch)'!$G$2,1)+6,,,"Main excel"))</f>
        <v>1</v>
      </c>
      <c r="G282" s="11" t="str">
        <f ca="1">INDIRECT(ADDRESS(MOD(ROW(G282)-2,'Formulas (don''t touch)'!$G$2)+2,5,,,"Main excel"))</f>
        <v>Les pneumopathies à S.aureus sont rarissimes chez l'immuno compétent mais surinfectnt souvent les grippes</v>
      </c>
    </row>
    <row r="283" spans="1:7" x14ac:dyDescent="0.25">
      <c r="A283" s="5" t="str">
        <f ca="1">INDIRECT(ADDRESS(MOD(FLOOR((ROW(A283)-1)/'Formulas (don''t touch)'!$A$2,1),'Formulas (don''t touch)'!$F$2)*'Formulas (don''t touch)'!$A$2+2,1,,,"Main excel"))</f>
        <v>Healthy Adult</v>
      </c>
      <c r="B283" s="5" t="str">
        <f ca="1">INDIRECT(ADDRESS(MOD(FLOOR((ROW(B283)-1)/('Formulas (don''t touch)'!$D$2*'Formulas (don''t touch)'!$E$2),1)*('Formulas (don''t touch)'!$D$2*'Formulas (don''t touch)'!$E$2)+2,('Formulas (don''t touch)'!$A$2)),2,,,"Main excel"))</f>
        <v>Streptococcus</v>
      </c>
      <c r="C283" s="5" t="str">
        <f ca="1">INDIRECT(ADDRESS(MOD(ROW(C283)-MOD((ROW(C283)-2),'Formulas (don''t touch)'!$E$2),'Formulas (don''t touch)'!$G$2),3,,,"Main excel"))</f>
        <v>CMI augmentée à la peni</v>
      </c>
      <c r="D283" s="5" t="str">
        <f ca="1">INDIRECT(ADDRESS(MOD(ROW(D283)-2,'Formulas (don''t touch)'!$E$2)+2,4,,,"Main excel"))</f>
        <v>Skin</v>
      </c>
      <c r="E283" s="12" t="str">
        <f ca="1">INDIRECT(ADDRESS(1,FLOOR(((ROW(E283)-2)/'Formulas (don''t touch)'!$G$2),1)+6,,,"Main excel"))</f>
        <v>C3G</v>
      </c>
      <c r="F283" s="4">
        <f ca="1">INDIRECT(ADDRESS(MOD(ROW(F283)-2,'Formulas (don''t touch)'!$G$2)+2,FLOOR((ROW(F283)-2)/'Formulas (don''t touch)'!$G$2,1)+6,,,"Main excel"))</f>
        <v>1</v>
      </c>
      <c r="G283" s="11" t="str">
        <f ca="1">INDIRECT(ADDRESS(MOD(ROW(G283)-2,'Formulas (don''t touch)'!$G$2)+2,5,,,"Main excel"))</f>
        <v>l'erysipèle est la PFLA de la peau</v>
      </c>
    </row>
    <row r="284" spans="1:7" x14ac:dyDescent="0.25">
      <c r="A284" s="5" t="str">
        <f ca="1">INDIRECT(ADDRESS(MOD(FLOOR((ROW(A284)-1)/'Formulas (don''t touch)'!$A$2,1),'Formulas (don''t touch)'!$F$2)*'Formulas (don''t touch)'!$A$2+2,1,,,"Main excel"))</f>
        <v>Healthy Adult</v>
      </c>
      <c r="B284" s="5" t="str">
        <f ca="1">INDIRECT(ADDRESS(MOD(FLOOR((ROW(B284)-1)/('Formulas (don''t touch)'!$D$2*'Formulas (don''t touch)'!$E$2),1)*('Formulas (don''t touch)'!$D$2*'Formulas (don''t touch)'!$E$2)+2,('Formulas (don''t touch)'!$A$2)),2,,,"Main excel"))</f>
        <v>Streptococcus</v>
      </c>
      <c r="C284" s="5" t="str">
        <f ca="1">INDIRECT(ADDRESS(MOD(ROW(C284)-MOD((ROW(C284)-2),'Formulas (don''t touch)'!$E$2),'Formulas (don''t touch)'!$G$2),3,,,"Main excel"))</f>
        <v>CMI augmentée à la peni</v>
      </c>
      <c r="D284" s="5" t="str">
        <f ca="1">INDIRECT(ADDRESS(MOD(ROW(D284)-2,'Formulas (don''t touch)'!$E$2)+2,4,,,"Main excel"))</f>
        <v>Urine</v>
      </c>
      <c r="E284" s="12" t="str">
        <f ca="1">INDIRECT(ADDRESS(1,FLOOR(((ROW(E284)-2)/'Formulas (don''t touch)'!$G$2),1)+6,,,"Main excel"))</f>
        <v>C3G</v>
      </c>
      <c r="F284" s="4" t="str">
        <f ca="1">INDIRECT(ADDRESS(MOD(ROW(F284)-2,'Formulas (don''t touch)'!$G$2)+2,FLOOR((ROW(F284)-2)/'Formulas (don''t touch)'!$G$2,1)+6,,,"Main excel"))</f>
        <v>X</v>
      </c>
      <c r="G284" s="11" t="str">
        <f ca="1">INDIRECT(ADDRESS(MOD(ROW(G284)-2,'Formulas (don''t touch)'!$G$2)+2,5,,,"Main excel"))</f>
        <v>une bactériémie ne change pas la durée de traitement</v>
      </c>
    </row>
    <row r="285" spans="1:7" x14ac:dyDescent="0.25">
      <c r="A285" s="5" t="str">
        <f ca="1">INDIRECT(ADDRESS(MOD(FLOOR((ROW(A285)-1)/'Formulas (don''t touch)'!$A$2,1),'Formulas (don''t touch)'!$F$2)*'Formulas (don''t touch)'!$A$2+2,1,,,"Main excel"))</f>
        <v>Healthy Adult</v>
      </c>
      <c r="B285" s="5" t="str">
        <f ca="1">INDIRECT(ADDRESS(MOD(FLOOR((ROW(B285)-1)/('Formulas (don''t touch)'!$D$2*'Formulas (don''t touch)'!$E$2),1)*('Formulas (don''t touch)'!$D$2*'Formulas (don''t touch)'!$E$2)+2,('Formulas (don''t touch)'!$A$2)),2,,,"Main excel"))</f>
        <v>Streptococcus</v>
      </c>
      <c r="C285" s="5" t="str">
        <f ca="1">INDIRECT(ADDRESS(MOD(ROW(C285)-MOD((ROW(C285)-2),'Formulas (don''t touch)'!$E$2),'Formulas (don''t touch)'!$G$2),3,,,"Main excel"))</f>
        <v>CMI augmentée à la peni</v>
      </c>
      <c r="D285" s="5" t="str">
        <f ca="1">INDIRECT(ADDRESS(MOD(ROW(D285)-2,'Formulas (don''t touch)'!$E$2)+2,4,,,"Main excel"))</f>
        <v>Bones</v>
      </c>
      <c r="E285" s="12" t="str">
        <f ca="1">INDIRECT(ADDRESS(1,FLOOR(((ROW(E285)-2)/'Formulas (don''t touch)'!$G$2),1)+6,,,"Main excel"))</f>
        <v>C3G</v>
      </c>
      <c r="F285" s="4">
        <f ca="1">INDIRECT(ADDRESS(MOD(ROW(F285)-2,'Formulas (don''t touch)'!$G$2)+2,FLOOR((ROW(F285)-2)/'Formulas (don''t touch)'!$G$2,1)+6,,,"Main excel"))</f>
        <v>1</v>
      </c>
      <c r="G285" s="11" t="str">
        <f ca="1">INDIRECT(ADDRESS(MOD(ROW(G285)-2,'Formulas (don''t touch)'!$G$2)+2,5,,,"Main excel"))</f>
        <v>Il faut documenter au maximum une infection osseuse</v>
      </c>
    </row>
    <row r="286" spans="1:7" x14ac:dyDescent="0.25">
      <c r="A286" s="5" t="str">
        <f ca="1">INDIRECT(ADDRESS(MOD(FLOOR((ROW(A286)-1)/'Formulas (don''t touch)'!$A$2,1),'Formulas (don''t touch)'!$F$2)*'Formulas (don''t touch)'!$A$2+2,1,,,"Main excel"))</f>
        <v>Healthy Adult</v>
      </c>
      <c r="B286" s="5" t="str">
        <f ca="1">INDIRECT(ADDRESS(MOD(FLOOR((ROW(B286)-1)/('Formulas (don''t touch)'!$D$2*'Formulas (don''t touch)'!$E$2),1)*('Formulas (don''t touch)'!$D$2*'Formulas (don''t touch)'!$E$2)+2,('Formulas (don''t touch)'!$A$2)),2,,,"Main excel"))</f>
        <v>Streptococcus</v>
      </c>
      <c r="C286" s="5" t="str">
        <f ca="1">INDIRECT(ADDRESS(MOD(ROW(C286)-MOD((ROW(C286)-2),'Formulas (don''t touch)'!$E$2),'Formulas (don''t touch)'!$G$2),3,,,"Main excel"))</f>
        <v>Fluoroquinolone Résistant</v>
      </c>
      <c r="D286" s="5" t="str">
        <f ca="1">INDIRECT(ADDRESS(MOD(ROW(D286)-2,'Formulas (don''t touch)'!$E$2)+2,4,,,"Main excel"))</f>
        <v>Lungs</v>
      </c>
      <c r="E286" s="12" t="str">
        <f ca="1">INDIRECT(ADDRESS(1,FLOOR(((ROW(E286)-2)/'Formulas (don''t touch)'!$G$2),1)+6,,,"Main excel"))</f>
        <v>C3G</v>
      </c>
      <c r="F286" s="4">
        <f ca="1">INDIRECT(ADDRESS(MOD(ROW(F286)-2,'Formulas (don''t touch)'!$G$2)+2,FLOOR((ROW(F286)-2)/'Formulas (don''t touch)'!$G$2,1)+6,,,"Main excel"))</f>
        <v>1</v>
      </c>
      <c r="G286" s="11" t="str">
        <f ca="1">INDIRECT(ADDRESS(MOD(ROW(G286)-2,'Formulas (don''t touch)'!$G$2)+2,5,,,"Main excel"))</f>
        <v>Les pneumopathies à S.aureus sont rarissimes chez l'immuno compétent mais surinfectnt souvent les grippes</v>
      </c>
    </row>
    <row r="287" spans="1:7" x14ac:dyDescent="0.25">
      <c r="A287" s="5" t="str">
        <f ca="1">INDIRECT(ADDRESS(MOD(FLOOR((ROW(A287)-1)/'Formulas (don''t touch)'!$A$2,1),'Formulas (don''t touch)'!$F$2)*'Formulas (don''t touch)'!$A$2+2,1,,,"Main excel"))</f>
        <v>Healthy Adult</v>
      </c>
      <c r="B287" s="5" t="str">
        <f ca="1">INDIRECT(ADDRESS(MOD(FLOOR((ROW(B287)-1)/('Formulas (don''t touch)'!$D$2*'Formulas (don''t touch)'!$E$2),1)*('Formulas (don''t touch)'!$D$2*'Formulas (don''t touch)'!$E$2)+2,('Formulas (don''t touch)'!$A$2)),2,,,"Main excel"))</f>
        <v>Streptococcus</v>
      </c>
      <c r="C287" s="5" t="str">
        <f ca="1">INDIRECT(ADDRESS(MOD(ROW(C287)-MOD((ROW(C287)-2),'Formulas (don''t touch)'!$E$2),'Formulas (don''t touch)'!$G$2),3,,,"Main excel"))</f>
        <v>Fluoroquinolone Résistant</v>
      </c>
      <c r="D287" s="5" t="str">
        <f ca="1">INDIRECT(ADDRESS(MOD(ROW(D287)-2,'Formulas (don''t touch)'!$E$2)+2,4,,,"Main excel"))</f>
        <v>Skin</v>
      </c>
      <c r="E287" s="12" t="str">
        <f ca="1">INDIRECT(ADDRESS(1,FLOOR(((ROW(E287)-2)/'Formulas (don''t touch)'!$G$2),1)+6,,,"Main excel"))</f>
        <v>C3G</v>
      </c>
      <c r="F287" s="4">
        <f ca="1">INDIRECT(ADDRESS(MOD(ROW(F287)-2,'Formulas (don''t touch)'!$G$2)+2,FLOOR((ROW(F287)-2)/'Formulas (don''t touch)'!$G$2,1)+6,,,"Main excel"))</f>
        <v>1</v>
      </c>
      <c r="G287" s="11" t="str">
        <f ca="1">INDIRECT(ADDRESS(MOD(ROW(G287)-2,'Formulas (don''t touch)'!$G$2)+2,5,,,"Main excel"))</f>
        <v>l'erysipèle est la PFLA de la peau</v>
      </c>
    </row>
    <row r="288" spans="1:7" x14ac:dyDescent="0.25">
      <c r="A288" s="5" t="str">
        <f ca="1">INDIRECT(ADDRESS(MOD(FLOOR((ROW(A288)-1)/'Formulas (don''t touch)'!$A$2,1),'Formulas (don''t touch)'!$F$2)*'Formulas (don''t touch)'!$A$2+2,1,,,"Main excel"))</f>
        <v>Healthy Adult</v>
      </c>
      <c r="B288" s="5" t="str">
        <f ca="1">INDIRECT(ADDRESS(MOD(FLOOR((ROW(B288)-1)/('Formulas (don''t touch)'!$D$2*'Formulas (don''t touch)'!$E$2),1)*('Formulas (don''t touch)'!$D$2*'Formulas (don''t touch)'!$E$2)+2,('Formulas (don''t touch)'!$A$2)),2,,,"Main excel"))</f>
        <v>Streptococcus</v>
      </c>
      <c r="C288" s="5" t="str">
        <f ca="1">INDIRECT(ADDRESS(MOD(ROW(C288)-MOD((ROW(C288)-2),'Formulas (don''t touch)'!$E$2),'Formulas (don''t touch)'!$G$2),3,,,"Main excel"))</f>
        <v>Fluoroquinolone Résistant</v>
      </c>
      <c r="D288" s="5" t="str">
        <f ca="1">INDIRECT(ADDRESS(MOD(ROW(D288)-2,'Formulas (don''t touch)'!$E$2)+2,4,,,"Main excel"))</f>
        <v>Urine</v>
      </c>
      <c r="E288" s="12" t="str">
        <f ca="1">INDIRECT(ADDRESS(1,FLOOR(((ROW(E288)-2)/'Formulas (don''t touch)'!$G$2),1)+6,,,"Main excel"))</f>
        <v>C3G</v>
      </c>
      <c r="F288" s="4" t="str">
        <f ca="1">INDIRECT(ADDRESS(MOD(ROW(F288)-2,'Formulas (don''t touch)'!$G$2)+2,FLOOR((ROW(F288)-2)/'Formulas (don''t touch)'!$G$2,1)+6,,,"Main excel"))</f>
        <v>X</v>
      </c>
      <c r="G288" s="11" t="str">
        <f ca="1">INDIRECT(ADDRESS(MOD(ROW(G288)-2,'Formulas (don''t touch)'!$G$2)+2,5,,,"Main excel"))</f>
        <v>une bactériémie ne change pas la durée de traitement</v>
      </c>
    </row>
    <row r="289" spans="1:7" x14ac:dyDescent="0.25">
      <c r="A289" s="5" t="str">
        <f ca="1">INDIRECT(ADDRESS(MOD(FLOOR((ROW(A289)-1)/'Formulas (don''t touch)'!$A$2,1),'Formulas (don''t touch)'!$F$2)*'Formulas (don''t touch)'!$A$2+2,1,,,"Main excel"))</f>
        <v>Healthy Adult</v>
      </c>
      <c r="B289" s="5" t="str">
        <f ca="1">INDIRECT(ADDRESS(MOD(FLOOR((ROW(B289)-1)/('Formulas (don''t touch)'!$D$2*'Formulas (don''t touch)'!$E$2),1)*('Formulas (don''t touch)'!$D$2*'Formulas (don''t touch)'!$E$2)+2,('Formulas (don''t touch)'!$A$2)),2,,,"Main excel"))</f>
        <v>Streptococcus</v>
      </c>
      <c r="C289" s="5" t="str">
        <f ca="1">INDIRECT(ADDRESS(MOD(ROW(C289)-MOD((ROW(C289)-2),'Formulas (don''t touch)'!$E$2),'Formulas (don''t touch)'!$G$2),3,,,"Main excel"))</f>
        <v>Fluoroquinolone Résistant</v>
      </c>
      <c r="D289" s="5" t="str">
        <f ca="1">INDIRECT(ADDRESS(MOD(ROW(D289)-2,'Formulas (don''t touch)'!$E$2)+2,4,,,"Main excel"))</f>
        <v>Bones</v>
      </c>
      <c r="E289" s="12" t="str">
        <f ca="1">INDIRECT(ADDRESS(1,FLOOR(((ROW(E289)-2)/'Formulas (don''t touch)'!$G$2),1)+6,,,"Main excel"))</f>
        <v>C3G</v>
      </c>
      <c r="F289" s="4">
        <f ca="1">INDIRECT(ADDRESS(MOD(ROW(F289)-2,'Formulas (don''t touch)'!$G$2)+2,FLOOR((ROW(F289)-2)/'Formulas (don''t touch)'!$G$2,1)+6,,,"Main excel"))</f>
        <v>1</v>
      </c>
      <c r="G289" s="11" t="str">
        <f ca="1">INDIRECT(ADDRESS(MOD(ROW(G289)-2,'Formulas (don''t touch)'!$G$2)+2,5,,,"Main excel"))</f>
        <v>Il faut documenter au maximum une infection osseuse</v>
      </c>
    </row>
    <row r="290" spans="1:7" x14ac:dyDescent="0.25">
      <c r="A290" s="5" t="str">
        <f ca="1">INDIRECT(ADDRESS(MOD(FLOOR((ROW(A290)-1)/'Formulas (don''t touch)'!$A$2,1),'Formulas (don''t touch)'!$F$2)*'Formulas (don''t touch)'!$A$2+2,1,,,"Main excel"))</f>
        <v>Healthy Adult</v>
      </c>
      <c r="B290" s="5" t="str">
        <f ca="1">INDIRECT(ADDRESS(MOD(FLOOR((ROW(B290)-1)/('Formulas (don''t touch)'!$D$2*'Formulas (don''t touch)'!$E$2),1)*('Formulas (don''t touch)'!$D$2*'Formulas (don''t touch)'!$E$2)+2,('Formulas (don''t touch)'!$A$2)),2,,,"Main excel"))</f>
        <v>Escherischia coli</v>
      </c>
      <c r="C290" s="5" t="str">
        <f ca="1">INDIRECT(ADDRESS(MOD(ROW(C290)-MOD((ROW(C290)-2),'Formulas (don''t touch)'!$E$2),'Formulas (don''t touch)'!$G$2),3,,,"Main excel"))</f>
        <v>Unknown</v>
      </c>
      <c r="D290" s="5" t="str">
        <f ca="1">INDIRECT(ADDRESS(MOD(ROW(D290)-2,'Formulas (don''t touch)'!$E$2)+2,4,,,"Main excel"))</f>
        <v>Lungs</v>
      </c>
      <c r="E290" s="12" t="str">
        <f ca="1">INDIRECT(ADDRESS(1,FLOOR(((ROW(E290)-2)/'Formulas (don''t touch)'!$G$2),1)+6,,,"Main excel"))</f>
        <v>C3G</v>
      </c>
      <c r="F290" s="4" t="str">
        <f ca="1">INDIRECT(ADDRESS(MOD(ROW(F290)-2,'Formulas (don''t touch)'!$G$2)+2,FLOOR((ROW(F290)-2)/'Formulas (don''t touch)'!$G$2,1)+6,,,"Main excel"))</f>
        <v>X</v>
      </c>
      <c r="G290" s="11" t="str">
        <f ca="1">INDIRECT(ADDRESS(MOD(ROW(G290)-2,'Formulas (don''t touch)'!$G$2)+2,5,,,"Main excel"))</f>
        <v>Les pneumopathies à S.aureus sont rarissimes chez l'immuno compétent mais surinfectnt souvent les grippes</v>
      </c>
    </row>
    <row r="291" spans="1:7" x14ac:dyDescent="0.25">
      <c r="A291" s="5" t="str">
        <f ca="1">INDIRECT(ADDRESS(MOD(FLOOR((ROW(A291)-1)/'Formulas (don''t touch)'!$A$2,1),'Formulas (don''t touch)'!$F$2)*'Formulas (don''t touch)'!$A$2+2,1,,,"Main excel"))</f>
        <v>Healthy Adult</v>
      </c>
      <c r="B291" s="5" t="str">
        <f ca="1">INDIRECT(ADDRESS(MOD(FLOOR((ROW(B291)-1)/('Formulas (don''t touch)'!$D$2*'Formulas (don''t touch)'!$E$2),1)*('Formulas (don''t touch)'!$D$2*'Formulas (don''t touch)'!$E$2)+2,('Formulas (don''t touch)'!$A$2)),2,,,"Main excel"))</f>
        <v>Escherischia coli</v>
      </c>
      <c r="C291" s="5" t="str">
        <f ca="1">INDIRECT(ADDRESS(MOD(ROW(C291)-MOD((ROW(C291)-2),'Formulas (don''t touch)'!$E$2),'Formulas (don''t touch)'!$G$2),3,,,"Main excel"))</f>
        <v>Unknown</v>
      </c>
      <c r="D291" s="5" t="str">
        <f ca="1">INDIRECT(ADDRESS(MOD(ROW(D291)-2,'Formulas (don''t touch)'!$E$2)+2,4,,,"Main excel"))</f>
        <v>Skin</v>
      </c>
      <c r="E291" s="12" t="str">
        <f ca="1">INDIRECT(ADDRESS(1,FLOOR(((ROW(E291)-2)/'Formulas (don''t touch)'!$G$2),1)+6,,,"Main excel"))</f>
        <v>C3G</v>
      </c>
      <c r="F291" s="4" t="str">
        <f ca="1">INDIRECT(ADDRESS(MOD(ROW(F291)-2,'Formulas (don''t touch)'!$G$2)+2,FLOOR((ROW(F291)-2)/'Formulas (don''t touch)'!$G$2,1)+6,,,"Main excel"))</f>
        <v>X</v>
      </c>
      <c r="G291" s="11" t="str">
        <f ca="1">INDIRECT(ADDRESS(MOD(ROW(G291)-2,'Formulas (don''t touch)'!$G$2)+2,5,,,"Main excel"))</f>
        <v>l'erysipèle est la PFLA de la peau</v>
      </c>
    </row>
    <row r="292" spans="1:7" x14ac:dyDescent="0.25">
      <c r="A292" s="5" t="str">
        <f ca="1">INDIRECT(ADDRESS(MOD(FLOOR((ROW(A292)-1)/'Formulas (don''t touch)'!$A$2,1),'Formulas (don''t touch)'!$F$2)*'Formulas (don''t touch)'!$A$2+2,1,,,"Main excel"))</f>
        <v>Healthy Adult</v>
      </c>
      <c r="B292" s="5" t="str">
        <f ca="1">INDIRECT(ADDRESS(MOD(FLOOR((ROW(B292)-1)/('Formulas (don''t touch)'!$D$2*'Formulas (don''t touch)'!$E$2),1)*('Formulas (don''t touch)'!$D$2*'Formulas (don''t touch)'!$E$2)+2,('Formulas (don''t touch)'!$A$2)),2,,,"Main excel"))</f>
        <v>Escherischia coli</v>
      </c>
      <c r="C292" s="5" t="str">
        <f ca="1">INDIRECT(ADDRESS(MOD(ROW(C292)-MOD((ROW(C292)-2),'Formulas (don''t touch)'!$E$2),'Formulas (don''t touch)'!$G$2),3,,,"Main excel"))</f>
        <v>Unknown</v>
      </c>
      <c r="D292" s="5" t="str">
        <f ca="1">INDIRECT(ADDRESS(MOD(ROW(D292)-2,'Formulas (don''t touch)'!$E$2)+2,4,,,"Main excel"))</f>
        <v>Urine</v>
      </c>
      <c r="E292" s="12" t="str">
        <f ca="1">INDIRECT(ADDRESS(1,FLOOR(((ROW(E292)-2)/'Formulas (don''t touch)'!$G$2),1)+6,,,"Main excel"))</f>
        <v>C3G</v>
      </c>
      <c r="F292" s="4">
        <f ca="1">INDIRECT(ADDRESS(MOD(ROW(F292)-2,'Formulas (don''t touch)'!$G$2)+2,FLOOR((ROW(F292)-2)/'Formulas (don''t touch)'!$G$2,1)+6,,,"Main excel"))</f>
        <v>1</v>
      </c>
      <c r="G292" s="11" t="str">
        <f ca="1">INDIRECT(ADDRESS(MOD(ROW(G292)-2,'Formulas (don''t touch)'!$G$2)+2,5,,,"Main excel"))</f>
        <v>une bactériémie ne change pas la durée de traitement</v>
      </c>
    </row>
    <row r="293" spans="1:7" x14ac:dyDescent="0.25">
      <c r="A293" s="5" t="str">
        <f ca="1">INDIRECT(ADDRESS(MOD(FLOOR((ROW(A293)-1)/'Formulas (don''t touch)'!$A$2,1),'Formulas (don''t touch)'!$F$2)*'Formulas (don''t touch)'!$A$2+2,1,,,"Main excel"))</f>
        <v>Healthy Adult</v>
      </c>
      <c r="B293" s="5" t="str">
        <f ca="1">INDIRECT(ADDRESS(MOD(FLOOR((ROW(B293)-1)/('Formulas (don''t touch)'!$D$2*'Formulas (don''t touch)'!$E$2),1)*('Formulas (don''t touch)'!$D$2*'Formulas (don''t touch)'!$E$2)+2,('Formulas (don''t touch)'!$A$2)),2,,,"Main excel"))</f>
        <v>Escherischia coli</v>
      </c>
      <c r="C293" s="5" t="str">
        <f ca="1">INDIRECT(ADDRESS(MOD(ROW(C293)-MOD((ROW(C293)-2),'Formulas (don''t touch)'!$E$2),'Formulas (don''t touch)'!$G$2),3,,,"Main excel"))</f>
        <v>Unknown</v>
      </c>
      <c r="D293" s="5" t="str">
        <f ca="1">INDIRECT(ADDRESS(MOD(ROW(D293)-2,'Formulas (don''t touch)'!$E$2)+2,4,,,"Main excel"))</f>
        <v>Bones</v>
      </c>
      <c r="E293" s="12" t="str">
        <f ca="1">INDIRECT(ADDRESS(1,FLOOR(((ROW(E293)-2)/'Formulas (don''t touch)'!$G$2),1)+6,,,"Main excel"))</f>
        <v>C3G</v>
      </c>
      <c r="F293" s="4">
        <f ca="1">INDIRECT(ADDRESS(MOD(ROW(F293)-2,'Formulas (don''t touch)'!$G$2)+2,FLOOR((ROW(F293)-2)/'Formulas (don''t touch)'!$G$2,1)+6,,,"Main excel"))</f>
        <v>1</v>
      </c>
      <c r="G293" s="11" t="str">
        <f ca="1">INDIRECT(ADDRESS(MOD(ROW(G293)-2,'Formulas (don''t touch)'!$G$2)+2,5,,,"Main excel"))</f>
        <v>Il faut documenter au maximum une infection osseuse</v>
      </c>
    </row>
    <row r="294" spans="1:7" x14ac:dyDescent="0.25">
      <c r="A294" s="5" t="str">
        <f ca="1">INDIRECT(ADDRESS(MOD(FLOOR((ROW(A294)-1)/'Formulas (don''t touch)'!$A$2,1),'Formulas (don''t touch)'!$F$2)*'Formulas (don''t touch)'!$A$2+2,1,,,"Main excel"))</f>
        <v>Healthy Adult</v>
      </c>
      <c r="B294" s="5" t="str">
        <f ca="1">INDIRECT(ADDRESS(MOD(FLOOR((ROW(B294)-1)/('Formulas (don''t touch)'!$D$2*'Formulas (don''t touch)'!$E$2),1)*('Formulas (don''t touch)'!$D$2*'Formulas (don''t touch)'!$E$2)+2,('Formulas (don''t touch)'!$A$2)),2,,,"Main excel"))</f>
        <v>Escherischia coli</v>
      </c>
      <c r="C294" s="5" t="str">
        <f ca="1">INDIRECT(ADDRESS(MOD(ROW(C294)-MOD((ROW(C294)-2),'Formulas (don''t touch)'!$E$2),'Formulas (don''t touch)'!$G$2),3,,,"Main excel"))</f>
        <v>Sauvage</v>
      </c>
      <c r="D294" s="5" t="str">
        <f ca="1">INDIRECT(ADDRESS(MOD(ROW(D294)-2,'Formulas (don''t touch)'!$E$2)+2,4,,,"Main excel"))</f>
        <v>Lungs</v>
      </c>
      <c r="E294" s="12" t="str">
        <f ca="1">INDIRECT(ADDRESS(1,FLOOR(((ROW(E294)-2)/'Formulas (don''t touch)'!$G$2),1)+6,,,"Main excel"))</f>
        <v>C3G</v>
      </c>
      <c r="F294" s="4" t="str">
        <f ca="1">INDIRECT(ADDRESS(MOD(ROW(F294)-2,'Formulas (don''t touch)'!$G$2)+2,FLOOR((ROW(F294)-2)/'Formulas (don''t touch)'!$G$2,1)+6,,,"Main excel"))</f>
        <v>X</v>
      </c>
      <c r="G294" s="11" t="str">
        <f ca="1">INDIRECT(ADDRESS(MOD(ROW(G294)-2,'Formulas (don''t touch)'!$G$2)+2,5,,,"Main excel"))</f>
        <v>Les pneumopathies à S.aureus sont rarissimes chez l'immuno compétent mais surinfectnt souvent les grippes</v>
      </c>
    </row>
    <row r="295" spans="1:7" x14ac:dyDescent="0.25">
      <c r="A295" s="5" t="str">
        <f ca="1">INDIRECT(ADDRESS(MOD(FLOOR((ROW(A295)-1)/'Formulas (don''t touch)'!$A$2,1),'Formulas (don''t touch)'!$F$2)*'Formulas (don''t touch)'!$A$2+2,1,,,"Main excel"))</f>
        <v>Healthy Adult</v>
      </c>
      <c r="B295" s="5" t="str">
        <f ca="1">INDIRECT(ADDRESS(MOD(FLOOR((ROW(B295)-1)/('Formulas (don''t touch)'!$D$2*'Formulas (don''t touch)'!$E$2),1)*('Formulas (don''t touch)'!$D$2*'Formulas (don''t touch)'!$E$2)+2,('Formulas (don''t touch)'!$A$2)),2,,,"Main excel"))</f>
        <v>Escherischia coli</v>
      </c>
      <c r="C295" s="5" t="str">
        <f ca="1">INDIRECT(ADDRESS(MOD(ROW(C295)-MOD((ROW(C295)-2),'Formulas (don''t touch)'!$E$2),'Formulas (don''t touch)'!$G$2),3,,,"Main excel"))</f>
        <v>Sauvage</v>
      </c>
      <c r="D295" s="5" t="str">
        <f ca="1">INDIRECT(ADDRESS(MOD(ROW(D295)-2,'Formulas (don''t touch)'!$E$2)+2,4,,,"Main excel"))</f>
        <v>Skin</v>
      </c>
      <c r="E295" s="12" t="str">
        <f ca="1">INDIRECT(ADDRESS(1,FLOOR(((ROW(E295)-2)/'Formulas (don''t touch)'!$G$2),1)+6,,,"Main excel"))</f>
        <v>C3G</v>
      </c>
      <c r="F295" s="4" t="str">
        <f ca="1">INDIRECT(ADDRESS(MOD(ROW(F295)-2,'Formulas (don''t touch)'!$G$2)+2,FLOOR((ROW(F295)-2)/'Formulas (don''t touch)'!$G$2,1)+6,,,"Main excel"))</f>
        <v>X</v>
      </c>
      <c r="G295" s="11" t="str">
        <f ca="1">INDIRECT(ADDRESS(MOD(ROW(G295)-2,'Formulas (don''t touch)'!$G$2)+2,5,,,"Main excel"))</f>
        <v>l'erysipèle est la PFLA de la peau</v>
      </c>
    </row>
    <row r="296" spans="1:7" x14ac:dyDescent="0.25">
      <c r="A296" s="5" t="str">
        <f ca="1">INDIRECT(ADDRESS(MOD(FLOOR((ROW(A296)-1)/'Formulas (don''t touch)'!$A$2,1),'Formulas (don''t touch)'!$F$2)*'Formulas (don''t touch)'!$A$2+2,1,,,"Main excel"))</f>
        <v>Healthy Adult</v>
      </c>
      <c r="B296" s="5" t="str">
        <f ca="1">INDIRECT(ADDRESS(MOD(FLOOR((ROW(B296)-1)/('Formulas (don''t touch)'!$D$2*'Formulas (don''t touch)'!$E$2),1)*('Formulas (don''t touch)'!$D$2*'Formulas (don''t touch)'!$E$2)+2,('Formulas (don''t touch)'!$A$2)),2,,,"Main excel"))</f>
        <v>Escherischia coli</v>
      </c>
      <c r="C296" s="5" t="str">
        <f ca="1">INDIRECT(ADDRESS(MOD(ROW(C296)-MOD((ROW(C296)-2),'Formulas (don''t touch)'!$E$2),'Formulas (don''t touch)'!$G$2),3,,,"Main excel"))</f>
        <v>Sauvage</v>
      </c>
      <c r="D296" s="5" t="str">
        <f ca="1">INDIRECT(ADDRESS(MOD(ROW(D296)-2,'Formulas (don''t touch)'!$E$2)+2,4,,,"Main excel"))</f>
        <v>Urine</v>
      </c>
      <c r="E296" s="12" t="str">
        <f ca="1">INDIRECT(ADDRESS(1,FLOOR(((ROW(E296)-2)/'Formulas (don''t touch)'!$G$2),1)+6,,,"Main excel"))</f>
        <v>C3G</v>
      </c>
      <c r="F296" s="4">
        <f ca="1">INDIRECT(ADDRESS(MOD(ROW(F296)-2,'Formulas (don''t touch)'!$G$2)+2,FLOOR((ROW(F296)-2)/'Formulas (don''t touch)'!$G$2,1)+6,,,"Main excel"))</f>
        <v>1</v>
      </c>
      <c r="G296" s="11" t="str">
        <f ca="1">INDIRECT(ADDRESS(MOD(ROW(G296)-2,'Formulas (don''t touch)'!$G$2)+2,5,,,"Main excel"))</f>
        <v>une bactériémie ne change pas la durée de traitement</v>
      </c>
    </row>
    <row r="297" spans="1:7" x14ac:dyDescent="0.25">
      <c r="A297" s="5" t="str">
        <f ca="1">INDIRECT(ADDRESS(MOD(FLOOR((ROW(A297)-1)/'Formulas (don''t touch)'!$A$2,1),'Formulas (don''t touch)'!$F$2)*'Formulas (don''t touch)'!$A$2+2,1,,,"Main excel"))</f>
        <v>Healthy Adult</v>
      </c>
      <c r="B297" s="5" t="str">
        <f ca="1">INDIRECT(ADDRESS(MOD(FLOOR((ROW(B297)-1)/('Formulas (don''t touch)'!$D$2*'Formulas (don''t touch)'!$E$2),1)*('Formulas (don''t touch)'!$D$2*'Formulas (don''t touch)'!$E$2)+2,('Formulas (don''t touch)'!$A$2)),2,,,"Main excel"))</f>
        <v>Escherischia coli</v>
      </c>
      <c r="C297" s="5" t="str">
        <f ca="1">INDIRECT(ADDRESS(MOD(ROW(C297)-MOD((ROW(C297)-2),'Formulas (don''t touch)'!$E$2),'Formulas (don''t touch)'!$G$2),3,,,"Main excel"))</f>
        <v>Sauvage</v>
      </c>
      <c r="D297" s="5" t="str">
        <f ca="1">INDIRECT(ADDRESS(MOD(ROW(D297)-2,'Formulas (don''t touch)'!$E$2)+2,4,,,"Main excel"))</f>
        <v>Bones</v>
      </c>
      <c r="E297" s="12" t="str">
        <f ca="1">INDIRECT(ADDRESS(1,FLOOR(((ROW(E297)-2)/'Formulas (don''t touch)'!$G$2),1)+6,,,"Main excel"))</f>
        <v>C3G</v>
      </c>
      <c r="F297" s="4">
        <f ca="1">INDIRECT(ADDRESS(MOD(ROW(F297)-2,'Formulas (don''t touch)'!$G$2)+2,FLOOR((ROW(F297)-2)/'Formulas (don''t touch)'!$G$2,1)+6,,,"Main excel"))</f>
        <v>1</v>
      </c>
      <c r="G297" s="11" t="str">
        <f ca="1">INDIRECT(ADDRESS(MOD(ROW(G297)-2,'Formulas (don''t touch)'!$G$2)+2,5,,,"Main excel"))</f>
        <v>Il faut documenter au maximum une infection osseuse</v>
      </c>
    </row>
    <row r="298" spans="1:7" x14ac:dyDescent="0.25">
      <c r="A298" s="5" t="str">
        <f ca="1">INDIRECT(ADDRESS(MOD(FLOOR((ROW(A298)-1)/'Formulas (don''t touch)'!$A$2,1),'Formulas (don''t touch)'!$F$2)*'Formulas (don''t touch)'!$A$2+2,1,,,"Main excel"))</f>
        <v>Healthy Adult</v>
      </c>
      <c r="B298" s="5" t="str">
        <f ca="1">INDIRECT(ADDRESS(MOD(FLOOR((ROW(B298)-1)/('Formulas (don''t touch)'!$D$2*'Formulas (don''t touch)'!$E$2),1)*('Formulas (don''t touch)'!$D$2*'Formulas (don''t touch)'!$E$2)+2,('Formulas (don''t touch)'!$A$2)),2,,,"Main excel"))</f>
        <v>Escherischia coli</v>
      </c>
      <c r="C298" s="5" t="str">
        <f ca="1">INDIRECT(ADDRESS(MOD(ROW(C298)-MOD((ROW(C298)-2),'Formulas (don''t touch)'!$E$2),'Formulas (don''t touch)'!$G$2),3,,,"Main excel"))</f>
        <v>Pénicillinase de bas niveau</v>
      </c>
      <c r="D298" s="5" t="str">
        <f ca="1">INDIRECT(ADDRESS(MOD(ROW(D298)-2,'Formulas (don''t touch)'!$E$2)+2,4,,,"Main excel"))</f>
        <v>Lungs</v>
      </c>
      <c r="E298" s="12" t="str">
        <f ca="1">INDIRECT(ADDRESS(1,FLOOR(((ROW(E298)-2)/'Formulas (don''t touch)'!$G$2),1)+6,,,"Main excel"))</f>
        <v>C3G</v>
      </c>
      <c r="F298" s="4" t="str">
        <f ca="1">INDIRECT(ADDRESS(MOD(ROW(F298)-2,'Formulas (don''t touch)'!$G$2)+2,FLOOR((ROW(F298)-2)/'Formulas (don''t touch)'!$G$2,1)+6,,,"Main excel"))</f>
        <v>X</v>
      </c>
      <c r="G298" s="11" t="str">
        <f ca="1">INDIRECT(ADDRESS(MOD(ROW(G298)-2,'Formulas (don''t touch)'!$G$2)+2,5,,,"Main excel"))</f>
        <v>Les pneumopathies à S.aureus sont rarissimes chez l'immuno compétent mais surinfectnt souvent les grippes</v>
      </c>
    </row>
    <row r="299" spans="1:7" x14ac:dyDescent="0.25">
      <c r="A299" s="5" t="str">
        <f ca="1">INDIRECT(ADDRESS(MOD(FLOOR((ROW(A299)-1)/'Formulas (don''t touch)'!$A$2,1),'Formulas (don''t touch)'!$F$2)*'Formulas (don''t touch)'!$A$2+2,1,,,"Main excel"))</f>
        <v>Healthy Adult</v>
      </c>
      <c r="B299" s="5" t="str">
        <f ca="1">INDIRECT(ADDRESS(MOD(FLOOR((ROW(B299)-1)/('Formulas (don''t touch)'!$D$2*'Formulas (don''t touch)'!$E$2),1)*('Formulas (don''t touch)'!$D$2*'Formulas (don''t touch)'!$E$2)+2,('Formulas (don''t touch)'!$A$2)),2,,,"Main excel"))</f>
        <v>Escherischia coli</v>
      </c>
      <c r="C299" s="5" t="str">
        <f ca="1">INDIRECT(ADDRESS(MOD(ROW(C299)-MOD((ROW(C299)-2),'Formulas (don''t touch)'!$E$2),'Formulas (don''t touch)'!$G$2),3,,,"Main excel"))</f>
        <v>Pénicillinase de bas niveau</v>
      </c>
      <c r="D299" s="5" t="str">
        <f ca="1">INDIRECT(ADDRESS(MOD(ROW(D299)-2,'Formulas (don''t touch)'!$E$2)+2,4,,,"Main excel"))</f>
        <v>Skin</v>
      </c>
      <c r="E299" s="12" t="str">
        <f ca="1">INDIRECT(ADDRESS(1,FLOOR(((ROW(E299)-2)/'Formulas (don''t touch)'!$G$2),1)+6,,,"Main excel"))</f>
        <v>C3G</v>
      </c>
      <c r="F299" s="4" t="str">
        <f ca="1">INDIRECT(ADDRESS(MOD(ROW(F299)-2,'Formulas (don''t touch)'!$G$2)+2,FLOOR((ROW(F299)-2)/'Formulas (don''t touch)'!$G$2,1)+6,,,"Main excel"))</f>
        <v>X</v>
      </c>
      <c r="G299" s="11" t="str">
        <f ca="1">INDIRECT(ADDRESS(MOD(ROW(G299)-2,'Formulas (don''t touch)'!$G$2)+2,5,,,"Main excel"))</f>
        <v>l'erysipèle est la PFLA de la peau</v>
      </c>
    </row>
    <row r="300" spans="1:7" x14ac:dyDescent="0.25">
      <c r="A300" s="5" t="str">
        <f ca="1">INDIRECT(ADDRESS(MOD(FLOOR((ROW(A300)-1)/'Formulas (don''t touch)'!$A$2,1),'Formulas (don''t touch)'!$F$2)*'Formulas (don''t touch)'!$A$2+2,1,,,"Main excel"))</f>
        <v>Healthy Adult</v>
      </c>
      <c r="B300" s="5" t="str">
        <f ca="1">INDIRECT(ADDRESS(MOD(FLOOR((ROW(B300)-1)/('Formulas (don''t touch)'!$D$2*'Formulas (don''t touch)'!$E$2),1)*('Formulas (don''t touch)'!$D$2*'Formulas (don''t touch)'!$E$2)+2,('Formulas (don''t touch)'!$A$2)),2,,,"Main excel"))</f>
        <v>Escherischia coli</v>
      </c>
      <c r="C300" s="5" t="str">
        <f ca="1">INDIRECT(ADDRESS(MOD(ROW(C300)-MOD((ROW(C300)-2),'Formulas (don''t touch)'!$E$2),'Formulas (don''t touch)'!$G$2),3,,,"Main excel"))</f>
        <v>Pénicillinase de bas niveau</v>
      </c>
      <c r="D300" s="5" t="str">
        <f ca="1">INDIRECT(ADDRESS(MOD(ROW(D300)-2,'Formulas (don''t touch)'!$E$2)+2,4,,,"Main excel"))</f>
        <v>Urine</v>
      </c>
      <c r="E300" s="12" t="str">
        <f ca="1">INDIRECT(ADDRESS(1,FLOOR(((ROW(E300)-2)/'Formulas (don''t touch)'!$G$2),1)+6,,,"Main excel"))</f>
        <v>C3G</v>
      </c>
      <c r="F300" s="4">
        <f ca="1">INDIRECT(ADDRESS(MOD(ROW(F300)-2,'Formulas (don''t touch)'!$G$2)+2,FLOOR((ROW(F300)-2)/'Formulas (don''t touch)'!$G$2,1)+6,,,"Main excel"))</f>
        <v>1</v>
      </c>
      <c r="G300" s="11" t="str">
        <f ca="1">INDIRECT(ADDRESS(MOD(ROW(G300)-2,'Formulas (don''t touch)'!$G$2)+2,5,,,"Main excel"))</f>
        <v>une bactériémie ne change pas la durée de traitement</v>
      </c>
    </row>
    <row r="301" spans="1:7" x14ac:dyDescent="0.25">
      <c r="A301" s="5" t="str">
        <f ca="1">INDIRECT(ADDRESS(MOD(FLOOR((ROW(A301)-1)/'Formulas (don''t touch)'!$A$2,1),'Formulas (don''t touch)'!$F$2)*'Formulas (don''t touch)'!$A$2+2,1,,,"Main excel"))</f>
        <v>Healthy Adult</v>
      </c>
      <c r="B301" s="5" t="str">
        <f ca="1">INDIRECT(ADDRESS(MOD(FLOOR((ROW(B301)-1)/('Formulas (don''t touch)'!$D$2*'Formulas (don''t touch)'!$E$2),1)*('Formulas (don''t touch)'!$D$2*'Formulas (don''t touch)'!$E$2)+2,('Formulas (don''t touch)'!$A$2)),2,,,"Main excel"))</f>
        <v>Escherischia coli</v>
      </c>
      <c r="C301" s="5" t="str">
        <f ca="1">INDIRECT(ADDRESS(MOD(ROW(C301)-MOD((ROW(C301)-2),'Formulas (don''t touch)'!$E$2),'Formulas (don''t touch)'!$G$2),3,,,"Main excel"))</f>
        <v>Pénicillinase de bas niveau</v>
      </c>
      <c r="D301" s="5" t="str">
        <f ca="1">INDIRECT(ADDRESS(MOD(ROW(D301)-2,'Formulas (don''t touch)'!$E$2)+2,4,,,"Main excel"))</f>
        <v>Bones</v>
      </c>
      <c r="E301" s="12" t="str">
        <f ca="1">INDIRECT(ADDRESS(1,FLOOR(((ROW(E301)-2)/'Formulas (don''t touch)'!$G$2),1)+6,,,"Main excel"))</f>
        <v>C3G</v>
      </c>
      <c r="F301" s="4">
        <f ca="1">INDIRECT(ADDRESS(MOD(ROW(F301)-2,'Formulas (don''t touch)'!$G$2)+2,FLOOR((ROW(F301)-2)/'Formulas (don''t touch)'!$G$2,1)+6,,,"Main excel"))</f>
        <v>1</v>
      </c>
      <c r="G301" s="11" t="str">
        <f ca="1">INDIRECT(ADDRESS(MOD(ROW(G301)-2,'Formulas (don''t touch)'!$G$2)+2,5,,,"Main excel"))</f>
        <v>Il faut documenter au maximum une infection osseuse</v>
      </c>
    </row>
    <row r="302" spans="1:7" x14ac:dyDescent="0.25">
      <c r="A302" s="5" t="str">
        <f ca="1">INDIRECT(ADDRESS(MOD(FLOOR((ROW(A302)-1)/'Formulas (don''t touch)'!$A$2,1),'Formulas (don''t touch)'!$F$2)*'Formulas (don''t touch)'!$A$2+2,1,,,"Main excel"))</f>
        <v>Healthy Adult</v>
      </c>
      <c r="B302" s="5" t="str">
        <f ca="1">INDIRECT(ADDRESS(MOD(FLOOR((ROW(B302)-1)/('Formulas (don''t touch)'!$D$2*'Formulas (don''t touch)'!$E$2),1)*('Formulas (don''t touch)'!$D$2*'Formulas (don''t touch)'!$E$2)+2,('Formulas (don''t touch)'!$A$2)),2,,,"Main excel"))</f>
        <v>Escherischia coli</v>
      </c>
      <c r="C302" s="5" t="str">
        <f ca="1">INDIRECT(ADDRESS(MOD(ROW(C302)-MOD((ROW(C302)-2),'Formulas (don''t touch)'!$E$2),'Formulas (don''t touch)'!$G$2),3,,,"Main excel"))</f>
        <v>BLSE</v>
      </c>
      <c r="D302" s="5" t="str">
        <f ca="1">INDIRECT(ADDRESS(MOD(ROW(D302)-2,'Formulas (don''t touch)'!$E$2)+2,4,,,"Main excel"))</f>
        <v>Lungs</v>
      </c>
      <c r="E302" s="12" t="str">
        <f ca="1">INDIRECT(ADDRESS(1,FLOOR(((ROW(E302)-2)/'Formulas (don''t touch)'!$G$2),1)+6,,,"Main excel"))</f>
        <v>C3G</v>
      </c>
      <c r="F302" s="4" t="str">
        <f ca="1">INDIRECT(ADDRESS(MOD(ROW(F302)-2,'Formulas (don''t touch)'!$G$2)+2,FLOOR((ROW(F302)-2)/'Formulas (don''t touch)'!$G$2,1)+6,,,"Main excel"))</f>
        <v>X</v>
      </c>
      <c r="G302" s="11" t="str">
        <f ca="1">INDIRECT(ADDRESS(MOD(ROW(G302)-2,'Formulas (don''t touch)'!$G$2)+2,5,,,"Main excel"))</f>
        <v>Les pneumopathies à S.aureus sont rarissimes chez l'immuno compétent mais surinfectnt souvent les grippes</v>
      </c>
    </row>
    <row r="303" spans="1:7" x14ac:dyDescent="0.25">
      <c r="A303" s="5" t="str">
        <f ca="1">INDIRECT(ADDRESS(MOD(FLOOR((ROW(A303)-1)/'Formulas (don''t touch)'!$A$2,1),'Formulas (don''t touch)'!$F$2)*'Formulas (don''t touch)'!$A$2+2,1,,,"Main excel"))</f>
        <v>Healthy Adult</v>
      </c>
      <c r="B303" s="5" t="str">
        <f ca="1">INDIRECT(ADDRESS(MOD(FLOOR((ROW(B303)-1)/('Formulas (don''t touch)'!$D$2*'Formulas (don''t touch)'!$E$2),1)*('Formulas (don''t touch)'!$D$2*'Formulas (don''t touch)'!$E$2)+2,('Formulas (don''t touch)'!$A$2)),2,,,"Main excel"))</f>
        <v>Escherischia coli</v>
      </c>
      <c r="C303" s="5" t="str">
        <f ca="1">INDIRECT(ADDRESS(MOD(ROW(C303)-MOD((ROW(C303)-2),'Formulas (don''t touch)'!$E$2),'Formulas (don''t touch)'!$G$2),3,,,"Main excel"))</f>
        <v>BLSE</v>
      </c>
      <c r="D303" s="5" t="str">
        <f ca="1">INDIRECT(ADDRESS(MOD(ROW(D303)-2,'Formulas (don''t touch)'!$E$2)+2,4,,,"Main excel"))</f>
        <v>Skin</v>
      </c>
      <c r="E303" s="12" t="str">
        <f ca="1">INDIRECT(ADDRESS(1,FLOOR(((ROW(E303)-2)/'Formulas (don''t touch)'!$G$2),1)+6,,,"Main excel"))</f>
        <v>C3G</v>
      </c>
      <c r="F303" s="4" t="str">
        <f ca="1">INDIRECT(ADDRESS(MOD(ROW(F303)-2,'Formulas (don''t touch)'!$G$2)+2,FLOOR((ROW(F303)-2)/'Formulas (don''t touch)'!$G$2,1)+6,,,"Main excel"))</f>
        <v>X</v>
      </c>
      <c r="G303" s="11" t="str">
        <f ca="1">INDIRECT(ADDRESS(MOD(ROW(G303)-2,'Formulas (don''t touch)'!$G$2)+2,5,,,"Main excel"))</f>
        <v>l'erysipèle est la PFLA de la peau</v>
      </c>
    </row>
    <row r="304" spans="1:7" x14ac:dyDescent="0.25">
      <c r="A304" s="5" t="str">
        <f ca="1">INDIRECT(ADDRESS(MOD(FLOOR((ROW(A304)-1)/'Formulas (don''t touch)'!$A$2,1),'Formulas (don''t touch)'!$F$2)*'Formulas (don''t touch)'!$A$2+2,1,,,"Main excel"))</f>
        <v>Healthy Adult</v>
      </c>
      <c r="B304" s="5" t="str">
        <f ca="1">INDIRECT(ADDRESS(MOD(FLOOR((ROW(B304)-1)/('Formulas (don''t touch)'!$D$2*'Formulas (don''t touch)'!$E$2),1)*('Formulas (don''t touch)'!$D$2*'Formulas (don''t touch)'!$E$2)+2,('Formulas (don''t touch)'!$A$2)),2,,,"Main excel"))</f>
        <v>Escherischia coli</v>
      </c>
      <c r="C304" s="5" t="str">
        <f ca="1">INDIRECT(ADDRESS(MOD(ROW(C304)-MOD((ROW(C304)-2),'Formulas (don''t touch)'!$E$2),'Formulas (don''t touch)'!$G$2),3,,,"Main excel"))</f>
        <v>BLSE</v>
      </c>
      <c r="D304" s="5" t="str">
        <f ca="1">INDIRECT(ADDRESS(MOD(ROW(D304)-2,'Formulas (don''t touch)'!$E$2)+2,4,,,"Main excel"))</f>
        <v>Urine</v>
      </c>
      <c r="E304" s="12" t="str">
        <f ca="1">INDIRECT(ADDRESS(1,FLOOR(((ROW(E304)-2)/'Formulas (don''t touch)'!$G$2),1)+6,,,"Main excel"))</f>
        <v>C3G</v>
      </c>
      <c r="F304" s="4">
        <f ca="1">INDIRECT(ADDRESS(MOD(ROW(F304)-2,'Formulas (don''t touch)'!$G$2)+2,FLOOR((ROW(F304)-2)/'Formulas (don''t touch)'!$G$2,1)+6,,,"Main excel"))</f>
        <v>0</v>
      </c>
      <c r="G304" s="11" t="str">
        <f ca="1">INDIRECT(ADDRESS(MOD(ROW(G304)-2,'Formulas (don''t touch)'!$G$2)+2,5,,,"Main excel"))</f>
        <v>une bactériémie ne change pas la durée de traitement</v>
      </c>
    </row>
    <row r="305" spans="1:7" x14ac:dyDescent="0.25">
      <c r="A305" s="5" t="str">
        <f ca="1">INDIRECT(ADDRESS(MOD(FLOOR((ROW(A305)-1)/'Formulas (don''t touch)'!$A$2,1),'Formulas (don''t touch)'!$F$2)*'Formulas (don''t touch)'!$A$2+2,1,,,"Main excel"))</f>
        <v>Healthy Adult</v>
      </c>
      <c r="B305" s="5" t="str">
        <f ca="1">INDIRECT(ADDRESS(MOD(FLOOR((ROW(B305)-1)/('Formulas (don''t touch)'!$D$2*'Formulas (don''t touch)'!$E$2),1)*('Formulas (don''t touch)'!$D$2*'Formulas (don''t touch)'!$E$2)+2,('Formulas (don''t touch)'!$A$2)),2,,,"Main excel"))</f>
        <v>Escherischia coli</v>
      </c>
      <c r="C305" s="5" t="str">
        <f ca="1">INDIRECT(ADDRESS(MOD(ROW(C305)-MOD((ROW(C305)-2),'Formulas (don''t touch)'!$E$2),'Formulas (don''t touch)'!$G$2),3,,,"Main excel"))</f>
        <v>BLSE</v>
      </c>
      <c r="D305" s="5" t="str">
        <f ca="1">INDIRECT(ADDRESS(MOD(ROW(D305)-2,'Formulas (don''t touch)'!$E$2)+2,4,,,"Main excel"))</f>
        <v>Bones</v>
      </c>
      <c r="E305" s="12" t="str">
        <f ca="1">INDIRECT(ADDRESS(1,FLOOR(((ROW(E305)-2)/'Formulas (don''t touch)'!$G$2),1)+6,,,"Main excel"))</f>
        <v>C3G</v>
      </c>
      <c r="F305" s="4">
        <f ca="1">INDIRECT(ADDRESS(MOD(ROW(F305)-2,'Formulas (don''t touch)'!$G$2)+2,FLOOR((ROW(F305)-2)/'Formulas (don''t touch)'!$G$2,1)+6,,,"Main excel"))</f>
        <v>0</v>
      </c>
      <c r="G305" s="11" t="str">
        <f ca="1">INDIRECT(ADDRESS(MOD(ROW(G305)-2,'Formulas (don''t touch)'!$G$2)+2,5,,,"Main excel"))</f>
        <v>Il faut documenter au maximum une infection osseuse</v>
      </c>
    </row>
    <row r="306" spans="1:7" x14ac:dyDescent="0.25">
      <c r="A306" s="5" t="str">
        <f ca="1">INDIRECT(ADDRESS(MOD(FLOOR((ROW(A306)-1)/'Formulas (don''t touch)'!$A$2,1),'Formulas (don''t touch)'!$F$2)*'Formulas (don''t touch)'!$A$2+2,1,,,"Main excel"))</f>
        <v>Healthy Adult</v>
      </c>
      <c r="B306" s="5" t="str">
        <f ca="1">INDIRECT(ADDRESS(MOD(FLOOR((ROW(B306)-1)/('Formulas (don''t touch)'!$D$2*'Formulas (don''t touch)'!$E$2),1)*('Formulas (don''t touch)'!$D$2*'Formulas (don''t touch)'!$E$2)+2,('Formulas (don''t touch)'!$A$2)),2,,,"Main excel"))</f>
        <v>Staphylococcus Aureus</v>
      </c>
      <c r="C306" s="5" t="str">
        <f ca="1">INDIRECT(ADDRESS(MOD(ROW(C306)-MOD((ROW(C306)-2),'Formulas (don''t touch)'!$E$2),'Formulas (don''t touch)'!$G$2),3,,,"Main excel"))</f>
        <v>Unknown</v>
      </c>
      <c r="D306" s="5" t="str">
        <f ca="1">INDIRECT(ADDRESS(MOD(ROW(D306)-2,'Formulas (don''t touch)'!$E$2)+2,4,,,"Main excel"))</f>
        <v>Lungs</v>
      </c>
      <c r="E306" s="12" t="str">
        <f ca="1">INDIRECT(ADDRESS(1,FLOOR(((ROW(E306)-2)/'Formulas (don''t touch)'!$G$2),1)+6,,,"Main excel"))</f>
        <v>C3G</v>
      </c>
      <c r="F306" s="4" t="str">
        <f ca="1">INDIRECT(ADDRESS(MOD(ROW(F306)-2,'Formulas (don''t touch)'!$G$2)+2,FLOOR((ROW(F306)-2)/'Formulas (don''t touch)'!$G$2,1)+6,,,"Main excel"))</f>
        <v>X</v>
      </c>
      <c r="G306" s="11" t="str">
        <f ca="1">INDIRECT(ADDRESS(MOD(ROW(G306)-2,'Formulas (don''t touch)'!$G$2)+2,5,,,"Main excel"))</f>
        <v>Les pneumopathies à S.aureus sont rarissimes chez l'immuno compétent mais surinfectnt souvent les grippes</v>
      </c>
    </row>
    <row r="307" spans="1:7" x14ac:dyDescent="0.25">
      <c r="A307" s="5" t="str">
        <f ca="1">INDIRECT(ADDRESS(MOD(FLOOR((ROW(A307)-1)/'Formulas (don''t touch)'!$A$2,1),'Formulas (don''t touch)'!$F$2)*'Formulas (don''t touch)'!$A$2+2,1,,,"Main excel"))</f>
        <v>Healthy Adult</v>
      </c>
      <c r="B307" s="5" t="str">
        <f ca="1">INDIRECT(ADDRESS(MOD(FLOOR((ROW(B307)-1)/('Formulas (don''t touch)'!$D$2*'Formulas (don''t touch)'!$E$2),1)*('Formulas (don''t touch)'!$D$2*'Formulas (don''t touch)'!$E$2)+2,('Formulas (don''t touch)'!$A$2)),2,,,"Main excel"))</f>
        <v>Staphylococcus Aureus</v>
      </c>
      <c r="C307" s="5" t="str">
        <f ca="1">INDIRECT(ADDRESS(MOD(ROW(C307)-MOD((ROW(C307)-2),'Formulas (don''t touch)'!$E$2),'Formulas (don''t touch)'!$G$2),3,,,"Main excel"))</f>
        <v>Unknown</v>
      </c>
      <c r="D307" s="5" t="str">
        <f ca="1">INDIRECT(ADDRESS(MOD(ROW(D307)-2,'Formulas (don''t touch)'!$E$2)+2,4,,,"Main excel"))</f>
        <v>Skin</v>
      </c>
      <c r="E307" s="12" t="str">
        <f ca="1">INDIRECT(ADDRESS(1,FLOOR(((ROW(E307)-2)/'Formulas (don''t touch)'!$G$2),1)+6,,,"Main excel"))</f>
        <v>C3G</v>
      </c>
      <c r="F307" s="4">
        <f ca="1">INDIRECT(ADDRESS(MOD(ROW(F307)-2,'Formulas (don''t touch)'!$G$2)+2,FLOOR((ROW(F307)-2)/'Formulas (don''t touch)'!$G$2,1)+6,,,"Main excel"))</f>
        <v>1</v>
      </c>
      <c r="G307" s="11" t="str">
        <f ca="1">INDIRECT(ADDRESS(MOD(ROW(G307)-2,'Formulas (don''t touch)'!$G$2)+2,5,,,"Main excel"))</f>
        <v>l'erysipèle est la PFLA de la peau</v>
      </c>
    </row>
    <row r="308" spans="1:7" x14ac:dyDescent="0.25">
      <c r="A308" s="5" t="str">
        <f ca="1">INDIRECT(ADDRESS(MOD(FLOOR((ROW(A308)-1)/'Formulas (don''t touch)'!$A$2,1),'Formulas (don''t touch)'!$F$2)*'Formulas (don''t touch)'!$A$2+2,1,,,"Main excel"))</f>
        <v>Healthy Adult</v>
      </c>
      <c r="B308" s="5" t="str">
        <f ca="1">INDIRECT(ADDRESS(MOD(FLOOR((ROW(B308)-1)/('Formulas (don''t touch)'!$D$2*'Formulas (don''t touch)'!$E$2),1)*('Formulas (don''t touch)'!$D$2*'Formulas (don''t touch)'!$E$2)+2,('Formulas (don''t touch)'!$A$2)),2,,,"Main excel"))</f>
        <v>Staphylococcus Aureus</v>
      </c>
      <c r="C308" s="5" t="str">
        <f ca="1">INDIRECT(ADDRESS(MOD(ROW(C308)-MOD((ROW(C308)-2),'Formulas (don''t touch)'!$E$2),'Formulas (don''t touch)'!$G$2),3,,,"Main excel"))</f>
        <v>Unknown</v>
      </c>
      <c r="D308" s="5" t="str">
        <f ca="1">INDIRECT(ADDRESS(MOD(ROW(D308)-2,'Formulas (don''t touch)'!$E$2)+2,4,,,"Main excel"))</f>
        <v>Urine</v>
      </c>
      <c r="E308" s="12" t="str">
        <f ca="1">INDIRECT(ADDRESS(1,FLOOR(((ROW(E308)-2)/'Formulas (don''t touch)'!$G$2),1)+6,,,"Main excel"))</f>
        <v>C3G</v>
      </c>
      <c r="F308" s="4" t="str">
        <f ca="1">INDIRECT(ADDRESS(MOD(ROW(F308)-2,'Formulas (don''t touch)'!$G$2)+2,FLOOR((ROW(F308)-2)/'Formulas (don''t touch)'!$G$2,1)+6,,,"Main excel"))</f>
        <v>X</v>
      </c>
      <c r="G308" s="11" t="str">
        <f ca="1">INDIRECT(ADDRESS(MOD(ROW(G308)-2,'Formulas (don''t touch)'!$G$2)+2,5,,,"Main excel"))</f>
        <v>une bactériémie ne change pas la durée de traitement</v>
      </c>
    </row>
    <row r="309" spans="1:7" x14ac:dyDescent="0.25">
      <c r="A309" s="5" t="str">
        <f ca="1">INDIRECT(ADDRESS(MOD(FLOOR((ROW(A309)-1)/'Formulas (don''t touch)'!$A$2,1),'Formulas (don''t touch)'!$F$2)*'Formulas (don''t touch)'!$A$2+2,1,,,"Main excel"))</f>
        <v>Healthy Adult</v>
      </c>
      <c r="B309" s="5" t="str">
        <f ca="1">INDIRECT(ADDRESS(MOD(FLOOR((ROW(B309)-1)/('Formulas (don''t touch)'!$D$2*'Formulas (don''t touch)'!$E$2),1)*('Formulas (don''t touch)'!$D$2*'Formulas (don''t touch)'!$E$2)+2,('Formulas (don''t touch)'!$A$2)),2,,,"Main excel"))</f>
        <v>Staphylococcus Aureus</v>
      </c>
      <c r="C309" s="5" t="str">
        <f ca="1">INDIRECT(ADDRESS(MOD(ROW(C309)-MOD((ROW(C309)-2),'Formulas (don''t touch)'!$E$2),'Formulas (don''t touch)'!$G$2),3,,,"Main excel"))</f>
        <v>Unknown</v>
      </c>
      <c r="D309" s="5" t="str">
        <f ca="1">INDIRECT(ADDRESS(MOD(ROW(D309)-2,'Formulas (don''t touch)'!$E$2)+2,4,,,"Main excel"))</f>
        <v>Bones</v>
      </c>
      <c r="E309" s="12" t="str">
        <f ca="1">INDIRECT(ADDRESS(1,FLOOR(((ROW(E309)-2)/'Formulas (don''t touch)'!$G$2),1)+6,,,"Main excel"))</f>
        <v>C3G</v>
      </c>
      <c r="F309" s="4">
        <f ca="1">INDIRECT(ADDRESS(MOD(ROW(F309)-2,'Formulas (don''t touch)'!$G$2)+2,FLOOR((ROW(F309)-2)/'Formulas (don''t touch)'!$G$2,1)+6,,,"Main excel"))</f>
        <v>1</v>
      </c>
      <c r="G309" s="11" t="str">
        <f ca="1">INDIRECT(ADDRESS(MOD(ROW(G309)-2,'Formulas (don''t touch)'!$G$2)+2,5,,,"Main excel"))</f>
        <v>Il faut documenter au maximum une infection osseuse</v>
      </c>
    </row>
    <row r="310" spans="1:7" x14ac:dyDescent="0.25">
      <c r="A310" s="5" t="str">
        <f ca="1">INDIRECT(ADDRESS(MOD(FLOOR((ROW(A310)-1)/'Formulas (don''t touch)'!$A$2,1),'Formulas (don''t touch)'!$F$2)*'Formulas (don''t touch)'!$A$2+2,1,,,"Main excel"))</f>
        <v>Healthy Adult</v>
      </c>
      <c r="B310" s="5" t="str">
        <f ca="1">INDIRECT(ADDRESS(MOD(FLOOR((ROW(B310)-1)/('Formulas (don''t touch)'!$D$2*'Formulas (don''t touch)'!$E$2),1)*('Formulas (don''t touch)'!$D$2*'Formulas (don''t touch)'!$E$2)+2,('Formulas (don''t touch)'!$A$2)),2,,,"Main excel"))</f>
        <v>Staphylococcus Aureus</v>
      </c>
      <c r="C310" s="5" t="str">
        <f ca="1">INDIRECT(ADDRESS(MOD(ROW(C310)-MOD((ROW(C310)-2),'Formulas (don''t touch)'!$E$2),'Formulas (don''t touch)'!$G$2),3,,,"Main excel"))</f>
        <v>Sauvage</v>
      </c>
      <c r="D310" s="5" t="str">
        <f ca="1">INDIRECT(ADDRESS(MOD(ROW(D310)-2,'Formulas (don''t touch)'!$E$2)+2,4,,,"Main excel"))</f>
        <v>Lungs</v>
      </c>
      <c r="E310" s="12" t="str">
        <f ca="1">INDIRECT(ADDRESS(1,FLOOR(((ROW(E310)-2)/'Formulas (don''t touch)'!$G$2),1)+6,,,"Main excel"))</f>
        <v>C3G</v>
      </c>
      <c r="F310" s="4" t="str">
        <f ca="1">INDIRECT(ADDRESS(MOD(ROW(F310)-2,'Formulas (don''t touch)'!$G$2)+2,FLOOR((ROW(F310)-2)/'Formulas (don''t touch)'!$G$2,1)+6,,,"Main excel"))</f>
        <v>X</v>
      </c>
      <c r="G310" s="11" t="str">
        <f ca="1">INDIRECT(ADDRESS(MOD(ROW(G310)-2,'Formulas (don''t touch)'!$G$2)+2,5,,,"Main excel"))</f>
        <v>Les pneumopathies à S.aureus sont rarissimes chez l'immuno compétent mais surinfectnt souvent les grippes</v>
      </c>
    </row>
    <row r="311" spans="1:7" x14ac:dyDescent="0.25">
      <c r="A311" s="5" t="str">
        <f ca="1">INDIRECT(ADDRESS(MOD(FLOOR((ROW(A311)-1)/'Formulas (don''t touch)'!$A$2,1),'Formulas (don''t touch)'!$F$2)*'Formulas (don''t touch)'!$A$2+2,1,,,"Main excel"))</f>
        <v>Healthy Adult</v>
      </c>
      <c r="B311" s="5" t="str">
        <f ca="1">INDIRECT(ADDRESS(MOD(FLOOR((ROW(B311)-1)/('Formulas (don''t touch)'!$D$2*'Formulas (don''t touch)'!$E$2),1)*('Formulas (don''t touch)'!$D$2*'Formulas (don''t touch)'!$E$2)+2,('Formulas (don''t touch)'!$A$2)),2,,,"Main excel"))</f>
        <v>Staphylococcus Aureus</v>
      </c>
      <c r="C311" s="5" t="str">
        <f ca="1">INDIRECT(ADDRESS(MOD(ROW(C311)-MOD((ROW(C311)-2),'Formulas (don''t touch)'!$E$2),'Formulas (don''t touch)'!$G$2),3,,,"Main excel"))</f>
        <v>Sauvage</v>
      </c>
      <c r="D311" s="5" t="str">
        <f ca="1">INDIRECT(ADDRESS(MOD(ROW(D311)-2,'Formulas (don''t touch)'!$E$2)+2,4,,,"Main excel"))</f>
        <v>Skin</v>
      </c>
      <c r="E311" s="12" t="str">
        <f ca="1">INDIRECT(ADDRESS(1,FLOOR(((ROW(E311)-2)/'Formulas (don''t touch)'!$G$2),1)+6,,,"Main excel"))</f>
        <v>C3G</v>
      </c>
      <c r="F311" s="4">
        <f ca="1">INDIRECT(ADDRESS(MOD(ROW(F311)-2,'Formulas (don''t touch)'!$G$2)+2,FLOOR((ROW(F311)-2)/'Formulas (don''t touch)'!$G$2,1)+6,,,"Main excel"))</f>
        <v>1</v>
      </c>
      <c r="G311" s="11" t="str">
        <f ca="1">INDIRECT(ADDRESS(MOD(ROW(G311)-2,'Formulas (don''t touch)'!$G$2)+2,5,,,"Main excel"))</f>
        <v>l'erysipèle est la PFLA de la peau</v>
      </c>
    </row>
    <row r="312" spans="1:7" x14ac:dyDescent="0.25">
      <c r="A312" s="5" t="str">
        <f ca="1">INDIRECT(ADDRESS(MOD(FLOOR((ROW(A312)-1)/'Formulas (don''t touch)'!$A$2,1),'Formulas (don''t touch)'!$F$2)*'Formulas (don''t touch)'!$A$2+2,1,,,"Main excel"))</f>
        <v>Healthy Adult</v>
      </c>
      <c r="B312" s="5" t="str">
        <f ca="1">INDIRECT(ADDRESS(MOD(FLOOR((ROW(B312)-1)/('Formulas (don''t touch)'!$D$2*'Formulas (don''t touch)'!$E$2),1)*('Formulas (don''t touch)'!$D$2*'Formulas (don''t touch)'!$E$2)+2,('Formulas (don''t touch)'!$A$2)),2,,,"Main excel"))</f>
        <v>Staphylococcus Aureus</v>
      </c>
      <c r="C312" s="5" t="str">
        <f ca="1">INDIRECT(ADDRESS(MOD(ROW(C312)-MOD((ROW(C312)-2),'Formulas (don''t touch)'!$E$2),'Formulas (don''t touch)'!$G$2),3,,,"Main excel"))</f>
        <v>Sauvage</v>
      </c>
      <c r="D312" s="5" t="str">
        <f ca="1">INDIRECT(ADDRESS(MOD(ROW(D312)-2,'Formulas (don''t touch)'!$E$2)+2,4,,,"Main excel"))</f>
        <v>Urine</v>
      </c>
      <c r="E312" s="12" t="str">
        <f ca="1">INDIRECT(ADDRESS(1,FLOOR(((ROW(E312)-2)/'Formulas (don''t touch)'!$G$2),1)+6,,,"Main excel"))</f>
        <v>C3G</v>
      </c>
      <c r="F312" s="4" t="str">
        <f ca="1">INDIRECT(ADDRESS(MOD(ROW(F312)-2,'Formulas (don''t touch)'!$G$2)+2,FLOOR((ROW(F312)-2)/'Formulas (don''t touch)'!$G$2,1)+6,,,"Main excel"))</f>
        <v>X</v>
      </c>
      <c r="G312" s="11" t="str">
        <f ca="1">INDIRECT(ADDRESS(MOD(ROW(G312)-2,'Formulas (don''t touch)'!$G$2)+2,5,,,"Main excel"))</f>
        <v>une bactériémie ne change pas la durée de traitement</v>
      </c>
    </row>
    <row r="313" spans="1:7" x14ac:dyDescent="0.25">
      <c r="A313" s="5" t="str">
        <f ca="1">INDIRECT(ADDRESS(MOD(FLOOR((ROW(A313)-1)/'Formulas (don''t touch)'!$A$2,1),'Formulas (don''t touch)'!$F$2)*'Formulas (don''t touch)'!$A$2+2,1,,,"Main excel"))</f>
        <v>Healthy Adult</v>
      </c>
      <c r="B313" s="5" t="str">
        <f ca="1">INDIRECT(ADDRESS(MOD(FLOOR((ROW(B313)-1)/('Formulas (don''t touch)'!$D$2*'Formulas (don''t touch)'!$E$2),1)*('Formulas (don''t touch)'!$D$2*'Formulas (don''t touch)'!$E$2)+2,('Formulas (don''t touch)'!$A$2)),2,,,"Main excel"))</f>
        <v>Staphylococcus Aureus</v>
      </c>
      <c r="C313" s="5" t="str">
        <f ca="1">INDIRECT(ADDRESS(MOD(ROW(C313)-MOD((ROW(C313)-2),'Formulas (don''t touch)'!$E$2),'Formulas (don''t touch)'!$G$2),3,,,"Main excel"))</f>
        <v>Sauvage</v>
      </c>
      <c r="D313" s="5" t="str">
        <f ca="1">INDIRECT(ADDRESS(MOD(ROW(D313)-2,'Formulas (don''t touch)'!$E$2)+2,4,,,"Main excel"))</f>
        <v>Bones</v>
      </c>
      <c r="E313" s="12" t="str">
        <f ca="1">INDIRECT(ADDRESS(1,FLOOR(((ROW(E313)-2)/'Formulas (don''t touch)'!$G$2),1)+6,,,"Main excel"))</f>
        <v>C3G</v>
      </c>
      <c r="F313" s="4">
        <f ca="1">INDIRECT(ADDRESS(MOD(ROW(F313)-2,'Formulas (don''t touch)'!$G$2)+2,FLOOR((ROW(F313)-2)/'Formulas (don''t touch)'!$G$2,1)+6,,,"Main excel"))</f>
        <v>2</v>
      </c>
      <c r="G313" s="11" t="str">
        <f ca="1">INDIRECT(ADDRESS(MOD(ROW(G313)-2,'Formulas (don''t touch)'!$G$2)+2,5,,,"Main excel"))</f>
        <v>Il faut documenter au maximum une infection osseuse</v>
      </c>
    </row>
    <row r="314" spans="1:7" x14ac:dyDescent="0.25">
      <c r="A314" s="5" t="str">
        <f ca="1">INDIRECT(ADDRESS(MOD(FLOOR((ROW(A314)-1)/'Formulas (don''t touch)'!$A$2,1),'Formulas (don''t touch)'!$F$2)*'Formulas (don''t touch)'!$A$2+2,1,,,"Main excel"))</f>
        <v>Healthy Adult</v>
      </c>
      <c r="B314" s="5" t="str">
        <f ca="1">INDIRECT(ADDRESS(MOD(FLOOR((ROW(B314)-1)/('Formulas (don''t touch)'!$D$2*'Formulas (don''t touch)'!$E$2),1)*('Formulas (don''t touch)'!$D$2*'Formulas (don''t touch)'!$E$2)+2,('Formulas (don''t touch)'!$A$2)),2,,,"Main excel"))</f>
        <v>Staphylococcus Aureus</v>
      </c>
      <c r="C314" s="5" t="str">
        <f ca="1">INDIRECT(ADDRESS(MOD(ROW(C314)-MOD((ROW(C314)-2),'Formulas (don''t touch)'!$E$2),'Formulas (don''t touch)'!$G$2),3,,,"Main excel"))</f>
        <v>Penicillinase</v>
      </c>
      <c r="D314" s="5" t="str">
        <f ca="1">INDIRECT(ADDRESS(MOD(ROW(D314)-2,'Formulas (don''t touch)'!$E$2)+2,4,,,"Main excel"))</f>
        <v>Lungs</v>
      </c>
      <c r="E314" s="12" t="str">
        <f ca="1">INDIRECT(ADDRESS(1,FLOOR(((ROW(E314)-2)/'Formulas (don''t touch)'!$G$2),1)+6,,,"Main excel"))</f>
        <v>C3G</v>
      </c>
      <c r="F314" s="4" t="str">
        <f ca="1">INDIRECT(ADDRESS(MOD(ROW(F314)-2,'Formulas (don''t touch)'!$G$2)+2,FLOOR((ROW(F314)-2)/'Formulas (don''t touch)'!$G$2,1)+6,,,"Main excel"))</f>
        <v>X</v>
      </c>
      <c r="G314" s="11" t="str">
        <f ca="1">INDIRECT(ADDRESS(MOD(ROW(G314)-2,'Formulas (don''t touch)'!$G$2)+2,5,,,"Main excel"))</f>
        <v>Les pneumopathies à S.aureus sont rarissimes chez l'immuno compétent mais surinfectnt souvent les grippes</v>
      </c>
    </row>
    <row r="315" spans="1:7" x14ac:dyDescent="0.25">
      <c r="A315" s="5" t="str">
        <f ca="1">INDIRECT(ADDRESS(MOD(FLOOR((ROW(A315)-1)/'Formulas (don''t touch)'!$A$2,1),'Formulas (don''t touch)'!$F$2)*'Formulas (don''t touch)'!$A$2+2,1,,,"Main excel"))</f>
        <v>Healthy Adult</v>
      </c>
      <c r="B315" s="5" t="str">
        <f ca="1">INDIRECT(ADDRESS(MOD(FLOOR((ROW(B315)-1)/('Formulas (don''t touch)'!$D$2*'Formulas (don''t touch)'!$E$2),1)*('Formulas (don''t touch)'!$D$2*'Formulas (don''t touch)'!$E$2)+2,('Formulas (don''t touch)'!$A$2)),2,,,"Main excel"))</f>
        <v>Staphylococcus Aureus</v>
      </c>
      <c r="C315" s="5" t="str">
        <f ca="1">INDIRECT(ADDRESS(MOD(ROW(C315)-MOD((ROW(C315)-2),'Formulas (don''t touch)'!$E$2),'Formulas (don''t touch)'!$G$2),3,,,"Main excel"))</f>
        <v>Penicillinase</v>
      </c>
      <c r="D315" s="5" t="str">
        <f ca="1">INDIRECT(ADDRESS(MOD(ROW(D315)-2,'Formulas (don''t touch)'!$E$2)+2,4,,,"Main excel"))</f>
        <v>Skin</v>
      </c>
      <c r="E315" s="12" t="str">
        <f ca="1">INDIRECT(ADDRESS(1,FLOOR(((ROW(E315)-2)/'Formulas (don''t touch)'!$G$2),1)+6,,,"Main excel"))</f>
        <v>C3G</v>
      </c>
      <c r="F315" s="4">
        <f ca="1">INDIRECT(ADDRESS(MOD(ROW(F315)-2,'Formulas (don''t touch)'!$G$2)+2,FLOOR((ROW(F315)-2)/'Formulas (don''t touch)'!$G$2,1)+6,,,"Main excel"))</f>
        <v>1</v>
      </c>
      <c r="G315" s="11" t="str">
        <f ca="1">INDIRECT(ADDRESS(MOD(ROW(G315)-2,'Formulas (don''t touch)'!$G$2)+2,5,,,"Main excel"))</f>
        <v>l'erysipèle est la PFLA de la peau</v>
      </c>
    </row>
    <row r="316" spans="1:7" x14ac:dyDescent="0.25">
      <c r="A316" s="5" t="str">
        <f ca="1">INDIRECT(ADDRESS(MOD(FLOOR((ROW(A316)-1)/'Formulas (don''t touch)'!$A$2,1),'Formulas (don''t touch)'!$F$2)*'Formulas (don''t touch)'!$A$2+2,1,,,"Main excel"))</f>
        <v>Healthy Adult</v>
      </c>
      <c r="B316" s="5" t="str">
        <f ca="1">INDIRECT(ADDRESS(MOD(FLOOR((ROW(B316)-1)/('Formulas (don''t touch)'!$D$2*'Formulas (don''t touch)'!$E$2),1)*('Formulas (don''t touch)'!$D$2*'Formulas (don''t touch)'!$E$2)+2,('Formulas (don''t touch)'!$A$2)),2,,,"Main excel"))</f>
        <v>Staphylococcus Aureus</v>
      </c>
      <c r="C316" s="5" t="str">
        <f ca="1">INDIRECT(ADDRESS(MOD(ROW(C316)-MOD((ROW(C316)-2),'Formulas (don''t touch)'!$E$2),'Formulas (don''t touch)'!$G$2),3,,,"Main excel"))</f>
        <v>Penicillinase</v>
      </c>
      <c r="D316" s="5" t="str">
        <f ca="1">INDIRECT(ADDRESS(MOD(ROW(D316)-2,'Formulas (don''t touch)'!$E$2)+2,4,,,"Main excel"))</f>
        <v>Urine</v>
      </c>
      <c r="E316" s="12" t="str">
        <f ca="1">INDIRECT(ADDRESS(1,FLOOR(((ROW(E316)-2)/'Formulas (don''t touch)'!$G$2),1)+6,,,"Main excel"))</f>
        <v>C3G</v>
      </c>
      <c r="F316" s="4" t="str">
        <f ca="1">INDIRECT(ADDRESS(MOD(ROW(F316)-2,'Formulas (don''t touch)'!$G$2)+2,FLOOR((ROW(F316)-2)/'Formulas (don''t touch)'!$G$2,1)+6,,,"Main excel"))</f>
        <v>X</v>
      </c>
      <c r="G316" s="11" t="str">
        <f ca="1">INDIRECT(ADDRESS(MOD(ROW(G316)-2,'Formulas (don''t touch)'!$G$2)+2,5,,,"Main excel"))</f>
        <v>une bactériémie ne change pas la durée de traitement</v>
      </c>
    </row>
    <row r="317" spans="1:7" x14ac:dyDescent="0.25">
      <c r="A317" s="5" t="str">
        <f ca="1">INDIRECT(ADDRESS(MOD(FLOOR((ROW(A317)-1)/'Formulas (don''t touch)'!$A$2,1),'Formulas (don''t touch)'!$F$2)*'Formulas (don''t touch)'!$A$2+2,1,,,"Main excel"))</f>
        <v>Healthy Adult</v>
      </c>
      <c r="B317" s="5" t="str">
        <f ca="1">INDIRECT(ADDRESS(MOD(FLOOR((ROW(B317)-1)/('Formulas (don''t touch)'!$D$2*'Formulas (don''t touch)'!$E$2),1)*('Formulas (don''t touch)'!$D$2*'Formulas (don''t touch)'!$E$2)+2,('Formulas (don''t touch)'!$A$2)),2,,,"Main excel"))</f>
        <v>Staphylococcus Aureus</v>
      </c>
      <c r="C317" s="5" t="str">
        <f ca="1">INDIRECT(ADDRESS(MOD(ROW(C317)-MOD((ROW(C317)-2),'Formulas (don''t touch)'!$E$2),'Formulas (don''t touch)'!$G$2),3,,,"Main excel"))</f>
        <v>Penicillinase</v>
      </c>
      <c r="D317" s="5" t="str">
        <f ca="1">INDIRECT(ADDRESS(MOD(ROW(D317)-2,'Formulas (don''t touch)'!$E$2)+2,4,,,"Main excel"))</f>
        <v>Bones</v>
      </c>
      <c r="E317" s="12" t="str">
        <f ca="1">INDIRECT(ADDRESS(1,FLOOR(((ROW(E317)-2)/'Formulas (don''t touch)'!$G$2),1)+6,,,"Main excel"))</f>
        <v>C3G</v>
      </c>
      <c r="F317" s="4">
        <f ca="1">INDIRECT(ADDRESS(MOD(ROW(F317)-2,'Formulas (don''t touch)'!$G$2)+2,FLOOR((ROW(F317)-2)/'Formulas (don''t touch)'!$G$2,1)+6,,,"Main excel"))</f>
        <v>2</v>
      </c>
      <c r="G317" s="11" t="str">
        <f ca="1">INDIRECT(ADDRESS(MOD(ROW(G317)-2,'Formulas (don''t touch)'!$G$2)+2,5,,,"Main excel"))</f>
        <v>Il faut documenter au maximum une infection osseuse</v>
      </c>
    </row>
    <row r="318" spans="1:7" x14ac:dyDescent="0.25">
      <c r="A318" s="5" t="str">
        <f ca="1">INDIRECT(ADDRESS(MOD(FLOOR((ROW(A318)-1)/'Formulas (don''t touch)'!$A$2,1),'Formulas (don''t touch)'!$F$2)*'Formulas (don''t touch)'!$A$2+2,1,,,"Main excel"))</f>
        <v>Healthy Adult</v>
      </c>
      <c r="B318" s="5" t="str">
        <f ca="1">INDIRECT(ADDRESS(MOD(FLOOR((ROW(B318)-1)/('Formulas (don''t touch)'!$D$2*'Formulas (don''t touch)'!$E$2),1)*('Formulas (don''t touch)'!$D$2*'Formulas (don''t touch)'!$E$2)+2,('Formulas (don''t touch)'!$A$2)),2,,,"Main excel"))</f>
        <v>Staphylococcus Aureus</v>
      </c>
      <c r="C318" s="5" t="str">
        <f ca="1">INDIRECT(ADDRESS(MOD(ROW(C318)-MOD((ROW(C318)-2),'Formulas (don''t touch)'!$E$2),'Formulas (don''t touch)'!$G$2),3,,,"Main excel"))</f>
        <v>SARM</v>
      </c>
      <c r="D318" s="5" t="str">
        <f ca="1">INDIRECT(ADDRESS(MOD(ROW(D318)-2,'Formulas (don''t touch)'!$E$2)+2,4,,,"Main excel"))</f>
        <v>Lungs</v>
      </c>
      <c r="E318" s="12" t="str">
        <f ca="1">INDIRECT(ADDRESS(1,FLOOR(((ROW(E318)-2)/'Formulas (don''t touch)'!$G$2),1)+6,,,"Main excel"))</f>
        <v>C3G</v>
      </c>
      <c r="F318" s="4" t="str">
        <f ca="1">INDIRECT(ADDRESS(MOD(ROW(F318)-2,'Formulas (don''t touch)'!$G$2)+2,FLOOR((ROW(F318)-2)/'Formulas (don''t touch)'!$G$2,1)+6,,,"Main excel"))</f>
        <v>X</v>
      </c>
      <c r="G318" s="11" t="str">
        <f ca="1">INDIRECT(ADDRESS(MOD(ROW(G318)-2,'Formulas (don''t touch)'!$G$2)+2,5,,,"Main excel"))</f>
        <v>Les pneumopathies à S.aureus sont rarissimes chez l'immuno compétent mais surinfectnt souvent les grippes</v>
      </c>
    </row>
    <row r="319" spans="1:7" x14ac:dyDescent="0.25">
      <c r="A319" s="5" t="str">
        <f ca="1">INDIRECT(ADDRESS(MOD(FLOOR((ROW(A319)-1)/'Formulas (don''t touch)'!$A$2,1),'Formulas (don''t touch)'!$F$2)*'Formulas (don''t touch)'!$A$2+2,1,,,"Main excel"))</f>
        <v>Healthy Adult</v>
      </c>
      <c r="B319" s="5" t="str">
        <f ca="1">INDIRECT(ADDRESS(MOD(FLOOR((ROW(B319)-1)/('Formulas (don''t touch)'!$D$2*'Formulas (don''t touch)'!$E$2),1)*('Formulas (don''t touch)'!$D$2*'Formulas (don''t touch)'!$E$2)+2,('Formulas (don''t touch)'!$A$2)),2,,,"Main excel"))</f>
        <v>Staphylococcus Aureus</v>
      </c>
      <c r="C319" s="5" t="str">
        <f ca="1">INDIRECT(ADDRESS(MOD(ROW(C319)-MOD((ROW(C319)-2),'Formulas (don''t touch)'!$E$2),'Formulas (don''t touch)'!$G$2),3,,,"Main excel"))</f>
        <v>SARM</v>
      </c>
      <c r="D319" s="5" t="str">
        <f ca="1">INDIRECT(ADDRESS(MOD(ROW(D319)-2,'Formulas (don''t touch)'!$E$2)+2,4,,,"Main excel"))</f>
        <v>Skin</v>
      </c>
      <c r="E319" s="12" t="str">
        <f ca="1">INDIRECT(ADDRESS(1,FLOOR(((ROW(E319)-2)/'Formulas (don''t touch)'!$G$2),1)+6,,,"Main excel"))</f>
        <v>C3G</v>
      </c>
      <c r="F319" s="4">
        <f ca="1">INDIRECT(ADDRESS(MOD(ROW(F319)-2,'Formulas (don''t touch)'!$G$2)+2,FLOOR((ROW(F319)-2)/'Formulas (don''t touch)'!$G$2,1)+6,,,"Main excel"))</f>
        <v>0</v>
      </c>
      <c r="G319" s="11" t="str">
        <f ca="1">INDIRECT(ADDRESS(MOD(ROW(G319)-2,'Formulas (don''t touch)'!$G$2)+2,5,,,"Main excel"))</f>
        <v>l'erysipèle est la PFLA de la peau</v>
      </c>
    </row>
    <row r="320" spans="1:7" x14ac:dyDescent="0.25">
      <c r="A320" s="5" t="str">
        <f ca="1">INDIRECT(ADDRESS(MOD(FLOOR((ROW(A320)-1)/'Formulas (don''t touch)'!$A$2,1),'Formulas (don''t touch)'!$F$2)*'Formulas (don''t touch)'!$A$2+2,1,,,"Main excel"))</f>
        <v>Healthy Adult</v>
      </c>
      <c r="B320" s="5" t="str">
        <f ca="1">INDIRECT(ADDRESS(MOD(FLOOR((ROW(B320)-1)/('Formulas (don''t touch)'!$D$2*'Formulas (don''t touch)'!$E$2),1)*('Formulas (don''t touch)'!$D$2*'Formulas (don''t touch)'!$E$2)+2,('Formulas (don''t touch)'!$A$2)),2,,,"Main excel"))</f>
        <v>Staphylococcus Aureus</v>
      </c>
      <c r="C320" s="5" t="str">
        <f ca="1">INDIRECT(ADDRESS(MOD(ROW(C320)-MOD((ROW(C320)-2),'Formulas (don''t touch)'!$E$2),'Formulas (don''t touch)'!$G$2),3,,,"Main excel"))</f>
        <v>SARM</v>
      </c>
      <c r="D320" s="5" t="str">
        <f ca="1">INDIRECT(ADDRESS(MOD(ROW(D320)-2,'Formulas (don''t touch)'!$E$2)+2,4,,,"Main excel"))</f>
        <v>Urine</v>
      </c>
      <c r="E320" s="12" t="str">
        <f ca="1">INDIRECT(ADDRESS(1,FLOOR(((ROW(E320)-2)/'Formulas (don''t touch)'!$G$2),1)+6,,,"Main excel"))</f>
        <v>C3G</v>
      </c>
      <c r="F320" s="4" t="str">
        <f ca="1">INDIRECT(ADDRESS(MOD(ROW(F320)-2,'Formulas (don''t touch)'!$G$2)+2,FLOOR((ROW(F320)-2)/'Formulas (don''t touch)'!$G$2,1)+6,,,"Main excel"))</f>
        <v>X</v>
      </c>
      <c r="G320" s="11" t="str">
        <f ca="1">INDIRECT(ADDRESS(MOD(ROW(G320)-2,'Formulas (don''t touch)'!$G$2)+2,5,,,"Main excel"))</f>
        <v>une bactériémie ne change pas la durée de traitement</v>
      </c>
    </row>
    <row r="321" spans="1:7" x14ac:dyDescent="0.25">
      <c r="A321" s="5" t="str">
        <f ca="1">INDIRECT(ADDRESS(MOD(FLOOR((ROW(A321)-1)/'Formulas (don''t touch)'!$A$2,1),'Formulas (don''t touch)'!$F$2)*'Formulas (don''t touch)'!$A$2+2,1,,,"Main excel"))</f>
        <v>Healthy Adult</v>
      </c>
      <c r="B321" s="5" t="str">
        <f ca="1">INDIRECT(ADDRESS(MOD(FLOOR((ROW(B321)-1)/('Formulas (don''t touch)'!$D$2*'Formulas (don''t touch)'!$E$2),1)*('Formulas (don''t touch)'!$D$2*'Formulas (don''t touch)'!$E$2)+2,('Formulas (don''t touch)'!$A$2)),2,,,"Main excel"))</f>
        <v>Staphylococcus Aureus</v>
      </c>
      <c r="C321" s="5" t="str">
        <f ca="1">INDIRECT(ADDRESS(MOD(ROW(C321)-MOD((ROW(C321)-2),'Formulas (don''t touch)'!$E$2),'Formulas (don''t touch)'!$G$2),3,,,"Main excel"))</f>
        <v>SARM</v>
      </c>
      <c r="D321" s="5" t="str">
        <f ca="1">INDIRECT(ADDRESS(MOD(ROW(D321)-2,'Formulas (don''t touch)'!$E$2)+2,4,,,"Main excel"))</f>
        <v>Bones</v>
      </c>
      <c r="E321" s="12" t="str">
        <f ca="1">INDIRECT(ADDRESS(1,FLOOR(((ROW(E321)-2)/'Formulas (don''t touch)'!$G$2),1)+6,,,"Main excel"))</f>
        <v>C3G</v>
      </c>
      <c r="F321" s="4">
        <f ca="1">INDIRECT(ADDRESS(MOD(ROW(F321)-2,'Formulas (don''t touch)'!$G$2)+2,FLOOR((ROW(F321)-2)/'Formulas (don''t touch)'!$G$2,1)+6,,,"Main excel"))</f>
        <v>0</v>
      </c>
      <c r="G321" s="11" t="str">
        <f ca="1">INDIRECT(ADDRESS(MOD(ROW(G321)-2,'Formulas (don''t touch)'!$G$2)+2,5,,,"Main excel"))</f>
        <v>Il faut documenter au maximum une infection osseuse</v>
      </c>
    </row>
    <row r="322" spans="1:7" x14ac:dyDescent="0.25">
      <c r="A322" s="5" t="str">
        <f ca="1">INDIRECT(ADDRESS(MOD(FLOOR((ROW(A322)-1)/'Formulas (don''t touch)'!$A$2,1),'Formulas (don''t touch)'!$F$2)*'Formulas (don''t touch)'!$A$2+2,1,,,"Main excel"))</f>
        <v>Immuno-D</v>
      </c>
      <c r="B322" s="5" t="str">
        <f ca="1">INDIRECT(ADDRESS(MOD(FLOOR((ROW(B322)-1)/('Formulas (don''t touch)'!$D$2*'Formulas (don''t touch)'!$E$2),1)*('Formulas (don''t touch)'!$D$2*'Formulas (don''t touch)'!$E$2)+2,('Formulas (don''t touch)'!$A$2)),2,,,"Main excel"))</f>
        <v>Unknown</v>
      </c>
      <c r="C322" s="5" t="str">
        <f ca="1">INDIRECT(ADDRESS(MOD(ROW(C322)-MOD((ROW(C322)-2),'Formulas (don''t touch)'!$E$2),'Formulas (don''t touch)'!$G$2),3,,,"Main excel"))</f>
        <v>Unknown</v>
      </c>
      <c r="D322" s="5" t="str">
        <f ca="1">INDIRECT(ADDRESS(MOD(ROW(D322)-2,'Formulas (don''t touch)'!$E$2)+2,4,,,"Main excel"))</f>
        <v>Lungs</v>
      </c>
      <c r="E322" s="12" t="str">
        <f ca="1">INDIRECT(ADDRESS(1,FLOOR(((ROW(E322)-2)/'Formulas (don''t touch)'!$G$2),1)+6,,,"Main excel"))</f>
        <v>C3G</v>
      </c>
      <c r="F322" s="4">
        <f ca="1">INDIRECT(ADDRESS(MOD(ROW(F322)-2,'Formulas (don''t touch)'!$G$2)+2,FLOOR((ROW(F322)-2)/'Formulas (don''t touch)'!$G$2,1)+6,,,"Main excel"))</f>
        <v>1</v>
      </c>
      <c r="G322" s="11" t="str">
        <f ca="1">INDIRECT(ADDRESS(MOD(ROW(G322)-2,'Formulas (don''t touch)'!$G$2)+2,5,,,"Main excel"))</f>
        <v>Les pneumopathies à S.aureus sont rarissimes chez l'immuno compétent mais surinfectnt souvent les grippes</v>
      </c>
    </row>
    <row r="323" spans="1:7" x14ac:dyDescent="0.25">
      <c r="A323" s="5" t="str">
        <f ca="1">INDIRECT(ADDRESS(MOD(FLOOR((ROW(A323)-1)/'Formulas (don''t touch)'!$A$2,1),'Formulas (don''t touch)'!$F$2)*'Formulas (don''t touch)'!$A$2+2,1,,,"Main excel"))</f>
        <v>Immuno-D</v>
      </c>
      <c r="B323" s="5" t="str">
        <f ca="1">INDIRECT(ADDRESS(MOD(FLOOR((ROW(B323)-1)/('Formulas (don''t touch)'!$D$2*'Formulas (don''t touch)'!$E$2),1)*('Formulas (don''t touch)'!$D$2*'Formulas (don''t touch)'!$E$2)+2,('Formulas (don''t touch)'!$A$2)),2,,,"Main excel"))</f>
        <v>Unknown</v>
      </c>
      <c r="C323" s="5" t="str">
        <f ca="1">INDIRECT(ADDRESS(MOD(ROW(C323)-MOD((ROW(C323)-2),'Formulas (don''t touch)'!$E$2),'Formulas (don''t touch)'!$G$2),3,,,"Main excel"))</f>
        <v>Unknown</v>
      </c>
      <c r="D323" s="5" t="str">
        <f ca="1">INDIRECT(ADDRESS(MOD(ROW(D323)-2,'Formulas (don''t touch)'!$E$2)+2,4,,,"Main excel"))</f>
        <v>Skin</v>
      </c>
      <c r="E323" s="12" t="str">
        <f ca="1">INDIRECT(ADDRESS(1,FLOOR(((ROW(E323)-2)/'Formulas (don''t touch)'!$G$2),1)+6,,,"Main excel"))</f>
        <v>C3G</v>
      </c>
      <c r="F323" s="4">
        <f ca="1">INDIRECT(ADDRESS(MOD(ROW(F323)-2,'Formulas (don''t touch)'!$G$2)+2,FLOOR((ROW(F323)-2)/'Formulas (don''t touch)'!$G$2,1)+6,,,"Main excel"))</f>
        <v>1</v>
      </c>
      <c r="G323" s="11" t="str">
        <f ca="1">INDIRECT(ADDRESS(MOD(ROW(G323)-2,'Formulas (don''t touch)'!$G$2)+2,5,,,"Main excel"))</f>
        <v>l'erysipèle est la PFLA de la peau</v>
      </c>
    </row>
    <row r="324" spans="1:7" x14ac:dyDescent="0.25">
      <c r="A324" s="5" t="str">
        <f ca="1">INDIRECT(ADDRESS(MOD(FLOOR((ROW(A324)-1)/'Formulas (don''t touch)'!$A$2,1),'Formulas (don''t touch)'!$F$2)*'Formulas (don''t touch)'!$A$2+2,1,,,"Main excel"))</f>
        <v>Immuno-D</v>
      </c>
      <c r="B324" s="5" t="str">
        <f ca="1">INDIRECT(ADDRESS(MOD(FLOOR((ROW(B324)-1)/('Formulas (don''t touch)'!$D$2*'Formulas (don''t touch)'!$E$2),1)*('Formulas (don''t touch)'!$D$2*'Formulas (don''t touch)'!$E$2)+2,('Formulas (don''t touch)'!$A$2)),2,,,"Main excel"))</f>
        <v>Unknown</v>
      </c>
      <c r="C324" s="5" t="str">
        <f ca="1">INDIRECT(ADDRESS(MOD(ROW(C324)-MOD((ROW(C324)-2),'Formulas (don''t touch)'!$E$2),'Formulas (don''t touch)'!$G$2),3,,,"Main excel"))</f>
        <v>Unknown</v>
      </c>
      <c r="D324" s="5" t="str">
        <f ca="1">INDIRECT(ADDRESS(MOD(ROW(D324)-2,'Formulas (don''t touch)'!$E$2)+2,4,,,"Main excel"))</f>
        <v>Urine</v>
      </c>
      <c r="E324" s="12" t="str">
        <f ca="1">INDIRECT(ADDRESS(1,FLOOR(((ROW(E324)-2)/'Formulas (don''t touch)'!$G$2),1)+6,,,"Main excel"))</f>
        <v>C3G</v>
      </c>
      <c r="F324" s="4">
        <f ca="1">INDIRECT(ADDRESS(MOD(ROW(F324)-2,'Formulas (don''t touch)'!$G$2)+2,FLOOR((ROW(F324)-2)/'Formulas (don''t touch)'!$G$2,1)+6,,,"Main excel"))</f>
        <v>1</v>
      </c>
      <c r="G324" s="11" t="str">
        <f ca="1">INDIRECT(ADDRESS(MOD(ROW(G324)-2,'Formulas (don''t touch)'!$G$2)+2,5,,,"Main excel"))</f>
        <v>une bactériémie ne change pas la durée de traitement</v>
      </c>
    </row>
    <row r="325" spans="1:7" x14ac:dyDescent="0.25">
      <c r="A325" s="5" t="str">
        <f ca="1">INDIRECT(ADDRESS(MOD(FLOOR((ROW(A325)-1)/'Formulas (don''t touch)'!$A$2,1),'Formulas (don''t touch)'!$F$2)*'Formulas (don''t touch)'!$A$2+2,1,,,"Main excel"))</f>
        <v>Immuno-D</v>
      </c>
      <c r="B325" s="5" t="str">
        <f ca="1">INDIRECT(ADDRESS(MOD(FLOOR((ROW(B325)-1)/('Formulas (don''t touch)'!$D$2*'Formulas (don''t touch)'!$E$2),1)*('Formulas (don''t touch)'!$D$2*'Formulas (don''t touch)'!$E$2)+2,('Formulas (don''t touch)'!$A$2)),2,,,"Main excel"))</f>
        <v>Unknown</v>
      </c>
      <c r="C325" s="5" t="str">
        <f ca="1">INDIRECT(ADDRESS(MOD(ROW(C325)-MOD((ROW(C325)-2),'Formulas (don''t touch)'!$E$2),'Formulas (don''t touch)'!$G$2),3,,,"Main excel"))</f>
        <v>Unknown</v>
      </c>
      <c r="D325" s="5" t="str">
        <f ca="1">INDIRECT(ADDRESS(MOD(ROW(D325)-2,'Formulas (don''t touch)'!$E$2)+2,4,,,"Main excel"))</f>
        <v>Bones</v>
      </c>
      <c r="E325" s="12" t="str">
        <f ca="1">INDIRECT(ADDRESS(1,FLOOR(((ROW(E325)-2)/'Formulas (don''t touch)'!$G$2),1)+6,,,"Main excel"))</f>
        <v>C3G</v>
      </c>
      <c r="F325" s="4">
        <f ca="1">INDIRECT(ADDRESS(MOD(ROW(F325)-2,'Formulas (don''t touch)'!$G$2)+2,FLOOR((ROW(F325)-2)/'Formulas (don''t touch)'!$G$2,1)+6,,,"Main excel"))</f>
        <v>1</v>
      </c>
      <c r="G325" s="11" t="str">
        <f ca="1">INDIRECT(ADDRESS(MOD(ROW(G325)-2,'Formulas (don''t touch)'!$G$2)+2,5,,,"Main excel"))</f>
        <v>Il faut documenter au maximum une infection osseuse</v>
      </c>
    </row>
    <row r="326" spans="1:7" x14ac:dyDescent="0.25">
      <c r="A326" s="5" t="str">
        <f ca="1">INDIRECT(ADDRESS(MOD(FLOOR((ROW(A326)-1)/'Formulas (don''t touch)'!$A$2,1),'Formulas (don''t touch)'!$F$2)*'Formulas (don''t touch)'!$A$2+2,1,,,"Main excel"))</f>
        <v>Immuno-D</v>
      </c>
      <c r="B326" s="5" t="str">
        <f ca="1">INDIRECT(ADDRESS(MOD(FLOOR((ROW(B326)-1)/('Formulas (don''t touch)'!$D$2*'Formulas (don''t touch)'!$E$2),1)*('Formulas (don''t touch)'!$D$2*'Formulas (don''t touch)'!$E$2)+2,('Formulas (don''t touch)'!$A$2)),2,,,"Main excel"))</f>
        <v>Unknown</v>
      </c>
      <c r="C326" s="5" t="str">
        <f ca="1">INDIRECT(ADDRESS(MOD(ROW(C326)-MOD((ROW(C326)-2),'Formulas (don''t touch)'!$E$2),'Formulas (don''t touch)'!$G$2),3,,,"Main excel"))</f>
        <v>X</v>
      </c>
      <c r="D326" s="5" t="str">
        <f ca="1">INDIRECT(ADDRESS(MOD(ROW(D326)-2,'Formulas (don''t touch)'!$E$2)+2,4,,,"Main excel"))</f>
        <v>Lungs</v>
      </c>
      <c r="E326" s="12" t="str">
        <f ca="1">INDIRECT(ADDRESS(1,FLOOR(((ROW(E326)-2)/'Formulas (don''t touch)'!$G$2),1)+6,,,"Main excel"))</f>
        <v>C3G</v>
      </c>
      <c r="F326" s="4" t="str">
        <f ca="1">INDIRECT(ADDRESS(MOD(ROW(F326)-2,'Formulas (don''t touch)'!$G$2)+2,FLOOR((ROW(F326)-2)/'Formulas (don''t touch)'!$G$2,1)+6,,,"Main excel"))</f>
        <v>X</v>
      </c>
      <c r="G326" s="11" t="str">
        <f ca="1">INDIRECT(ADDRESS(MOD(ROW(G326)-2,'Formulas (don''t touch)'!$G$2)+2,5,,,"Main excel"))</f>
        <v>X</v>
      </c>
    </row>
    <row r="327" spans="1:7" x14ac:dyDescent="0.25">
      <c r="A327" s="5" t="str">
        <f ca="1">INDIRECT(ADDRESS(MOD(FLOOR((ROW(A327)-1)/'Formulas (don''t touch)'!$A$2,1),'Formulas (don''t touch)'!$F$2)*'Formulas (don''t touch)'!$A$2+2,1,,,"Main excel"))</f>
        <v>Immuno-D</v>
      </c>
      <c r="B327" s="5" t="str">
        <f ca="1">INDIRECT(ADDRESS(MOD(FLOOR((ROW(B327)-1)/('Formulas (don''t touch)'!$D$2*'Formulas (don''t touch)'!$E$2),1)*('Formulas (don''t touch)'!$D$2*'Formulas (don''t touch)'!$E$2)+2,('Formulas (don''t touch)'!$A$2)),2,,,"Main excel"))</f>
        <v>Unknown</v>
      </c>
      <c r="C327" s="5" t="str">
        <f ca="1">INDIRECT(ADDRESS(MOD(ROW(C327)-MOD((ROW(C327)-2),'Formulas (don''t touch)'!$E$2),'Formulas (don''t touch)'!$G$2),3,,,"Main excel"))</f>
        <v>X</v>
      </c>
      <c r="D327" s="5" t="str">
        <f ca="1">INDIRECT(ADDRESS(MOD(ROW(D327)-2,'Formulas (don''t touch)'!$E$2)+2,4,,,"Main excel"))</f>
        <v>Skin</v>
      </c>
      <c r="E327" s="12" t="str">
        <f ca="1">INDIRECT(ADDRESS(1,FLOOR(((ROW(E327)-2)/'Formulas (don''t touch)'!$G$2),1)+6,,,"Main excel"))</f>
        <v>C3G</v>
      </c>
      <c r="F327" s="4" t="str">
        <f ca="1">INDIRECT(ADDRESS(MOD(ROW(F327)-2,'Formulas (don''t touch)'!$G$2)+2,FLOOR((ROW(F327)-2)/'Formulas (don''t touch)'!$G$2,1)+6,,,"Main excel"))</f>
        <v>X</v>
      </c>
      <c r="G327" s="11" t="str">
        <f ca="1">INDIRECT(ADDRESS(MOD(ROW(G327)-2,'Formulas (don''t touch)'!$G$2)+2,5,,,"Main excel"))</f>
        <v>X</v>
      </c>
    </row>
    <row r="328" spans="1:7" x14ac:dyDescent="0.25">
      <c r="A328" s="5" t="str">
        <f ca="1">INDIRECT(ADDRESS(MOD(FLOOR((ROW(A328)-1)/'Formulas (don''t touch)'!$A$2,1),'Formulas (don''t touch)'!$F$2)*'Formulas (don''t touch)'!$A$2+2,1,,,"Main excel"))</f>
        <v>Immuno-D</v>
      </c>
      <c r="B328" s="5" t="str">
        <f ca="1">INDIRECT(ADDRESS(MOD(FLOOR((ROW(B328)-1)/('Formulas (don''t touch)'!$D$2*'Formulas (don''t touch)'!$E$2),1)*('Formulas (don''t touch)'!$D$2*'Formulas (don''t touch)'!$E$2)+2,('Formulas (don''t touch)'!$A$2)),2,,,"Main excel"))</f>
        <v>Unknown</v>
      </c>
      <c r="C328" s="5" t="str">
        <f ca="1">INDIRECT(ADDRESS(MOD(ROW(C328)-MOD((ROW(C328)-2),'Formulas (don''t touch)'!$E$2),'Formulas (don''t touch)'!$G$2),3,,,"Main excel"))</f>
        <v>X</v>
      </c>
      <c r="D328" s="5" t="str">
        <f ca="1">INDIRECT(ADDRESS(MOD(ROW(D328)-2,'Formulas (don''t touch)'!$E$2)+2,4,,,"Main excel"))</f>
        <v>Urine</v>
      </c>
      <c r="E328" s="12" t="str">
        <f ca="1">INDIRECT(ADDRESS(1,FLOOR(((ROW(E328)-2)/'Formulas (don''t touch)'!$G$2),1)+6,,,"Main excel"))</f>
        <v>C3G</v>
      </c>
      <c r="F328" s="4" t="str">
        <f ca="1">INDIRECT(ADDRESS(MOD(ROW(F328)-2,'Formulas (don''t touch)'!$G$2)+2,FLOOR((ROW(F328)-2)/'Formulas (don''t touch)'!$G$2,1)+6,,,"Main excel"))</f>
        <v>X</v>
      </c>
      <c r="G328" s="11" t="str">
        <f ca="1">INDIRECT(ADDRESS(MOD(ROW(G328)-2,'Formulas (don''t touch)'!$G$2)+2,5,,,"Main excel"))</f>
        <v>X</v>
      </c>
    </row>
    <row r="329" spans="1:7" x14ac:dyDescent="0.25">
      <c r="A329" s="5" t="str">
        <f ca="1">INDIRECT(ADDRESS(MOD(FLOOR((ROW(A329)-1)/'Formulas (don''t touch)'!$A$2,1),'Formulas (don''t touch)'!$F$2)*'Formulas (don''t touch)'!$A$2+2,1,,,"Main excel"))</f>
        <v>Immuno-D</v>
      </c>
      <c r="B329" s="5" t="str">
        <f ca="1">INDIRECT(ADDRESS(MOD(FLOOR((ROW(B329)-1)/('Formulas (don''t touch)'!$D$2*'Formulas (don''t touch)'!$E$2),1)*('Formulas (don''t touch)'!$D$2*'Formulas (don''t touch)'!$E$2)+2,('Formulas (don''t touch)'!$A$2)),2,,,"Main excel"))</f>
        <v>Unknown</v>
      </c>
      <c r="C329" s="5" t="str">
        <f ca="1">INDIRECT(ADDRESS(MOD(ROW(C329)-MOD((ROW(C329)-2),'Formulas (don''t touch)'!$E$2),'Formulas (don''t touch)'!$G$2),3,,,"Main excel"))</f>
        <v>X</v>
      </c>
      <c r="D329" s="5" t="str">
        <f ca="1">INDIRECT(ADDRESS(MOD(ROW(D329)-2,'Formulas (don''t touch)'!$E$2)+2,4,,,"Main excel"))</f>
        <v>Bones</v>
      </c>
      <c r="E329" s="12" t="str">
        <f ca="1">INDIRECT(ADDRESS(1,FLOOR(((ROW(E329)-2)/'Formulas (don''t touch)'!$G$2),1)+6,,,"Main excel"))</f>
        <v>C3G</v>
      </c>
      <c r="F329" s="4" t="str">
        <f ca="1">INDIRECT(ADDRESS(MOD(ROW(F329)-2,'Formulas (don''t touch)'!$G$2)+2,FLOOR((ROW(F329)-2)/'Formulas (don''t touch)'!$G$2,1)+6,,,"Main excel"))</f>
        <v>X</v>
      </c>
      <c r="G329" s="11" t="str">
        <f ca="1">INDIRECT(ADDRESS(MOD(ROW(G329)-2,'Formulas (don''t touch)'!$G$2)+2,5,,,"Main excel"))</f>
        <v>X</v>
      </c>
    </row>
    <row r="330" spans="1:7" x14ac:dyDescent="0.25">
      <c r="A330" s="5" t="str">
        <f ca="1">INDIRECT(ADDRESS(MOD(FLOOR((ROW(A330)-1)/'Formulas (don''t touch)'!$A$2,1),'Formulas (don''t touch)'!$F$2)*'Formulas (don''t touch)'!$A$2+2,1,,,"Main excel"))</f>
        <v>Immuno-D</v>
      </c>
      <c r="B330" s="5" t="str">
        <f ca="1">INDIRECT(ADDRESS(MOD(FLOOR((ROW(B330)-1)/('Formulas (don''t touch)'!$D$2*'Formulas (don''t touch)'!$E$2),1)*('Formulas (don''t touch)'!$D$2*'Formulas (don''t touch)'!$E$2)+2,('Formulas (don''t touch)'!$A$2)),2,,,"Main excel"))</f>
        <v>Unknown</v>
      </c>
      <c r="C330" s="5" t="str">
        <f ca="1">INDIRECT(ADDRESS(MOD(ROW(C330)-MOD((ROW(C330)-2),'Formulas (don''t touch)'!$E$2),'Formulas (don''t touch)'!$G$2),3,,,"Main excel"))</f>
        <v>X</v>
      </c>
      <c r="D330" s="5" t="str">
        <f ca="1">INDIRECT(ADDRESS(MOD(ROW(D330)-2,'Formulas (don''t touch)'!$E$2)+2,4,,,"Main excel"))</f>
        <v>Lungs</v>
      </c>
      <c r="E330" s="12" t="str">
        <f ca="1">INDIRECT(ADDRESS(1,FLOOR(((ROW(E330)-2)/'Formulas (don''t touch)'!$G$2),1)+6,,,"Main excel"))</f>
        <v>C3G</v>
      </c>
      <c r="F330" s="4" t="str">
        <f ca="1">INDIRECT(ADDRESS(MOD(ROW(F330)-2,'Formulas (don''t touch)'!$G$2)+2,FLOOR((ROW(F330)-2)/'Formulas (don''t touch)'!$G$2,1)+6,,,"Main excel"))</f>
        <v>X</v>
      </c>
      <c r="G330" s="11" t="str">
        <f ca="1">INDIRECT(ADDRESS(MOD(ROW(G330)-2,'Formulas (don''t touch)'!$G$2)+2,5,,,"Main excel"))</f>
        <v>X</v>
      </c>
    </row>
    <row r="331" spans="1:7" x14ac:dyDescent="0.25">
      <c r="A331" s="5" t="str">
        <f ca="1">INDIRECT(ADDRESS(MOD(FLOOR((ROW(A331)-1)/'Formulas (don''t touch)'!$A$2,1),'Formulas (don''t touch)'!$F$2)*'Formulas (don''t touch)'!$A$2+2,1,,,"Main excel"))</f>
        <v>Immuno-D</v>
      </c>
      <c r="B331" s="5" t="str">
        <f ca="1">INDIRECT(ADDRESS(MOD(FLOOR((ROW(B331)-1)/('Formulas (don''t touch)'!$D$2*'Formulas (don''t touch)'!$E$2),1)*('Formulas (don''t touch)'!$D$2*'Formulas (don''t touch)'!$E$2)+2,('Formulas (don''t touch)'!$A$2)),2,,,"Main excel"))</f>
        <v>Unknown</v>
      </c>
      <c r="C331" s="5" t="str">
        <f ca="1">INDIRECT(ADDRESS(MOD(ROW(C331)-MOD((ROW(C331)-2),'Formulas (don''t touch)'!$E$2),'Formulas (don''t touch)'!$G$2),3,,,"Main excel"))</f>
        <v>X</v>
      </c>
      <c r="D331" s="5" t="str">
        <f ca="1">INDIRECT(ADDRESS(MOD(ROW(D331)-2,'Formulas (don''t touch)'!$E$2)+2,4,,,"Main excel"))</f>
        <v>Skin</v>
      </c>
      <c r="E331" s="12" t="str">
        <f ca="1">INDIRECT(ADDRESS(1,FLOOR(((ROW(E331)-2)/'Formulas (don''t touch)'!$G$2),1)+6,,,"Main excel"))</f>
        <v>C3G</v>
      </c>
      <c r="F331" s="4" t="str">
        <f ca="1">INDIRECT(ADDRESS(MOD(ROW(F331)-2,'Formulas (don''t touch)'!$G$2)+2,FLOOR((ROW(F331)-2)/'Formulas (don''t touch)'!$G$2,1)+6,,,"Main excel"))</f>
        <v>X</v>
      </c>
      <c r="G331" s="11" t="str">
        <f ca="1">INDIRECT(ADDRESS(MOD(ROW(G331)-2,'Formulas (don''t touch)'!$G$2)+2,5,,,"Main excel"))</f>
        <v>X</v>
      </c>
    </row>
    <row r="332" spans="1:7" x14ac:dyDescent="0.25">
      <c r="A332" s="5" t="str">
        <f ca="1">INDIRECT(ADDRESS(MOD(FLOOR((ROW(A332)-1)/'Formulas (don''t touch)'!$A$2,1),'Formulas (don''t touch)'!$F$2)*'Formulas (don''t touch)'!$A$2+2,1,,,"Main excel"))</f>
        <v>Immuno-D</v>
      </c>
      <c r="B332" s="5" t="str">
        <f ca="1">INDIRECT(ADDRESS(MOD(FLOOR((ROW(B332)-1)/('Formulas (don''t touch)'!$D$2*'Formulas (don''t touch)'!$E$2),1)*('Formulas (don''t touch)'!$D$2*'Formulas (don''t touch)'!$E$2)+2,('Formulas (don''t touch)'!$A$2)),2,,,"Main excel"))</f>
        <v>Unknown</v>
      </c>
      <c r="C332" s="5" t="str">
        <f ca="1">INDIRECT(ADDRESS(MOD(ROW(C332)-MOD((ROW(C332)-2),'Formulas (don''t touch)'!$E$2),'Formulas (don''t touch)'!$G$2),3,,,"Main excel"))</f>
        <v>X</v>
      </c>
      <c r="D332" s="5" t="str">
        <f ca="1">INDIRECT(ADDRESS(MOD(ROW(D332)-2,'Formulas (don''t touch)'!$E$2)+2,4,,,"Main excel"))</f>
        <v>Urine</v>
      </c>
      <c r="E332" s="12" t="str">
        <f ca="1">INDIRECT(ADDRESS(1,FLOOR(((ROW(E332)-2)/'Formulas (don''t touch)'!$G$2),1)+6,,,"Main excel"))</f>
        <v>C3G</v>
      </c>
      <c r="F332" s="4" t="str">
        <f ca="1">INDIRECT(ADDRESS(MOD(ROW(F332)-2,'Formulas (don''t touch)'!$G$2)+2,FLOOR((ROW(F332)-2)/'Formulas (don''t touch)'!$G$2,1)+6,,,"Main excel"))</f>
        <v>X</v>
      </c>
      <c r="G332" s="11" t="str">
        <f ca="1">INDIRECT(ADDRESS(MOD(ROW(G332)-2,'Formulas (don''t touch)'!$G$2)+2,5,,,"Main excel"))</f>
        <v>X</v>
      </c>
    </row>
    <row r="333" spans="1:7" x14ac:dyDescent="0.25">
      <c r="A333" s="5" t="str">
        <f ca="1">INDIRECT(ADDRESS(MOD(FLOOR((ROW(A333)-1)/'Formulas (don''t touch)'!$A$2,1),'Formulas (don''t touch)'!$F$2)*'Formulas (don''t touch)'!$A$2+2,1,,,"Main excel"))</f>
        <v>Immuno-D</v>
      </c>
      <c r="B333" s="5" t="str">
        <f ca="1">INDIRECT(ADDRESS(MOD(FLOOR((ROW(B333)-1)/('Formulas (don''t touch)'!$D$2*'Formulas (don''t touch)'!$E$2),1)*('Formulas (don''t touch)'!$D$2*'Formulas (don''t touch)'!$E$2)+2,('Formulas (don''t touch)'!$A$2)),2,,,"Main excel"))</f>
        <v>Unknown</v>
      </c>
      <c r="C333" s="5" t="str">
        <f ca="1">INDIRECT(ADDRESS(MOD(ROW(C333)-MOD((ROW(C333)-2),'Formulas (don''t touch)'!$E$2),'Formulas (don''t touch)'!$G$2),3,,,"Main excel"))</f>
        <v>X</v>
      </c>
      <c r="D333" s="5" t="str">
        <f ca="1">INDIRECT(ADDRESS(MOD(ROW(D333)-2,'Formulas (don''t touch)'!$E$2)+2,4,,,"Main excel"))</f>
        <v>Bones</v>
      </c>
      <c r="E333" s="12" t="str">
        <f ca="1">INDIRECT(ADDRESS(1,FLOOR(((ROW(E333)-2)/'Formulas (don''t touch)'!$G$2),1)+6,,,"Main excel"))</f>
        <v>C3G</v>
      </c>
      <c r="F333" s="4" t="str">
        <f ca="1">INDIRECT(ADDRESS(MOD(ROW(F333)-2,'Formulas (don''t touch)'!$G$2)+2,FLOOR((ROW(F333)-2)/'Formulas (don''t touch)'!$G$2,1)+6,,,"Main excel"))</f>
        <v>X</v>
      </c>
      <c r="G333" s="11" t="str">
        <f ca="1">INDIRECT(ADDRESS(MOD(ROW(G333)-2,'Formulas (don''t touch)'!$G$2)+2,5,,,"Main excel"))</f>
        <v>X</v>
      </c>
    </row>
    <row r="334" spans="1:7" x14ac:dyDescent="0.25">
      <c r="A334" s="5" t="str">
        <f ca="1">INDIRECT(ADDRESS(MOD(FLOOR((ROW(A334)-1)/'Formulas (don''t touch)'!$A$2,1),'Formulas (don''t touch)'!$F$2)*'Formulas (don''t touch)'!$A$2+2,1,,,"Main excel"))</f>
        <v>Immuno-D</v>
      </c>
      <c r="B334" s="5" t="str">
        <f ca="1">INDIRECT(ADDRESS(MOD(FLOOR((ROW(B334)-1)/('Formulas (don''t touch)'!$D$2*'Formulas (don''t touch)'!$E$2),1)*('Formulas (don''t touch)'!$D$2*'Formulas (don''t touch)'!$E$2)+2,('Formulas (don''t touch)'!$A$2)),2,,,"Main excel"))</f>
        <v>Unknown</v>
      </c>
      <c r="C334" s="5" t="str">
        <f ca="1">INDIRECT(ADDRESS(MOD(ROW(C334)-MOD((ROW(C334)-2),'Formulas (don''t touch)'!$E$2),'Formulas (don''t touch)'!$G$2),3,,,"Main excel"))</f>
        <v>X</v>
      </c>
      <c r="D334" s="5" t="str">
        <f ca="1">INDIRECT(ADDRESS(MOD(ROW(D334)-2,'Formulas (don''t touch)'!$E$2)+2,4,,,"Main excel"))</f>
        <v>Lungs</v>
      </c>
      <c r="E334" s="12" t="str">
        <f ca="1">INDIRECT(ADDRESS(1,FLOOR(((ROW(E334)-2)/'Formulas (don''t touch)'!$G$2),1)+6,,,"Main excel"))</f>
        <v>C3G</v>
      </c>
      <c r="F334" s="4" t="str">
        <f ca="1">INDIRECT(ADDRESS(MOD(ROW(F334)-2,'Formulas (don''t touch)'!$G$2)+2,FLOOR((ROW(F334)-2)/'Formulas (don''t touch)'!$G$2,1)+6,,,"Main excel"))</f>
        <v>X</v>
      </c>
      <c r="G334" s="11" t="str">
        <f ca="1">INDIRECT(ADDRESS(MOD(ROW(G334)-2,'Formulas (don''t touch)'!$G$2)+2,5,,,"Main excel"))</f>
        <v>X</v>
      </c>
    </row>
    <row r="335" spans="1:7" x14ac:dyDescent="0.25">
      <c r="A335" s="5" t="str">
        <f ca="1">INDIRECT(ADDRESS(MOD(FLOOR((ROW(A335)-1)/'Formulas (don''t touch)'!$A$2,1),'Formulas (don''t touch)'!$F$2)*'Formulas (don''t touch)'!$A$2+2,1,,,"Main excel"))</f>
        <v>Immuno-D</v>
      </c>
      <c r="B335" s="5" t="str">
        <f ca="1">INDIRECT(ADDRESS(MOD(FLOOR((ROW(B335)-1)/('Formulas (don''t touch)'!$D$2*'Formulas (don''t touch)'!$E$2),1)*('Formulas (don''t touch)'!$D$2*'Formulas (don''t touch)'!$E$2)+2,('Formulas (don''t touch)'!$A$2)),2,,,"Main excel"))</f>
        <v>Unknown</v>
      </c>
      <c r="C335" s="5" t="str">
        <f ca="1">INDIRECT(ADDRESS(MOD(ROW(C335)-MOD((ROW(C335)-2),'Formulas (don''t touch)'!$E$2),'Formulas (don''t touch)'!$G$2),3,,,"Main excel"))</f>
        <v>X</v>
      </c>
      <c r="D335" s="5" t="str">
        <f ca="1">INDIRECT(ADDRESS(MOD(ROW(D335)-2,'Formulas (don''t touch)'!$E$2)+2,4,,,"Main excel"))</f>
        <v>Skin</v>
      </c>
      <c r="E335" s="12" t="str">
        <f ca="1">INDIRECT(ADDRESS(1,FLOOR(((ROW(E335)-2)/'Formulas (don''t touch)'!$G$2),1)+6,,,"Main excel"))</f>
        <v>C3G</v>
      </c>
      <c r="F335" s="4" t="str">
        <f ca="1">INDIRECT(ADDRESS(MOD(ROW(F335)-2,'Formulas (don''t touch)'!$G$2)+2,FLOOR((ROW(F335)-2)/'Formulas (don''t touch)'!$G$2,1)+6,,,"Main excel"))</f>
        <v>X</v>
      </c>
      <c r="G335" s="11" t="str">
        <f ca="1">INDIRECT(ADDRESS(MOD(ROW(G335)-2,'Formulas (don''t touch)'!$G$2)+2,5,,,"Main excel"))</f>
        <v>X</v>
      </c>
    </row>
    <row r="336" spans="1:7" x14ac:dyDescent="0.25">
      <c r="A336" s="5" t="str">
        <f ca="1">INDIRECT(ADDRESS(MOD(FLOOR((ROW(A336)-1)/'Formulas (don''t touch)'!$A$2,1),'Formulas (don''t touch)'!$F$2)*'Formulas (don''t touch)'!$A$2+2,1,,,"Main excel"))</f>
        <v>Immuno-D</v>
      </c>
      <c r="B336" s="5" t="str">
        <f ca="1">INDIRECT(ADDRESS(MOD(FLOOR((ROW(B336)-1)/('Formulas (don''t touch)'!$D$2*'Formulas (don''t touch)'!$E$2),1)*('Formulas (don''t touch)'!$D$2*'Formulas (don''t touch)'!$E$2)+2,('Formulas (don''t touch)'!$A$2)),2,,,"Main excel"))</f>
        <v>Unknown</v>
      </c>
      <c r="C336" s="5" t="str">
        <f ca="1">INDIRECT(ADDRESS(MOD(ROW(C336)-MOD((ROW(C336)-2),'Formulas (don''t touch)'!$E$2),'Formulas (don''t touch)'!$G$2),3,,,"Main excel"))</f>
        <v>X</v>
      </c>
      <c r="D336" s="5" t="str">
        <f ca="1">INDIRECT(ADDRESS(MOD(ROW(D336)-2,'Formulas (don''t touch)'!$E$2)+2,4,,,"Main excel"))</f>
        <v>Urine</v>
      </c>
      <c r="E336" s="12" t="str">
        <f ca="1">INDIRECT(ADDRESS(1,FLOOR(((ROW(E336)-2)/'Formulas (don''t touch)'!$G$2),1)+6,,,"Main excel"))</f>
        <v>C3G</v>
      </c>
      <c r="F336" s="4" t="str">
        <f ca="1">INDIRECT(ADDRESS(MOD(ROW(F336)-2,'Formulas (don''t touch)'!$G$2)+2,FLOOR((ROW(F336)-2)/'Formulas (don''t touch)'!$G$2,1)+6,,,"Main excel"))</f>
        <v>X</v>
      </c>
      <c r="G336" s="11" t="str">
        <f ca="1">INDIRECT(ADDRESS(MOD(ROW(G336)-2,'Formulas (don''t touch)'!$G$2)+2,5,,,"Main excel"))</f>
        <v>X</v>
      </c>
    </row>
    <row r="337" spans="1:7" x14ac:dyDescent="0.25">
      <c r="A337" s="5" t="str">
        <f ca="1">INDIRECT(ADDRESS(MOD(FLOOR((ROW(A337)-1)/'Formulas (don''t touch)'!$A$2,1),'Formulas (don''t touch)'!$F$2)*'Formulas (don''t touch)'!$A$2+2,1,,,"Main excel"))</f>
        <v>Immuno-D</v>
      </c>
      <c r="B337" s="5" t="str">
        <f ca="1">INDIRECT(ADDRESS(MOD(FLOOR((ROW(B337)-1)/('Formulas (don''t touch)'!$D$2*'Formulas (don''t touch)'!$E$2),1)*('Formulas (don''t touch)'!$D$2*'Formulas (don''t touch)'!$E$2)+2,('Formulas (don''t touch)'!$A$2)),2,,,"Main excel"))</f>
        <v>Unknown</v>
      </c>
      <c r="C337" s="5" t="str">
        <f ca="1">INDIRECT(ADDRESS(MOD(ROW(C337)-MOD((ROW(C337)-2),'Formulas (don''t touch)'!$E$2),'Formulas (don''t touch)'!$G$2),3,,,"Main excel"))</f>
        <v>X</v>
      </c>
      <c r="D337" s="5" t="str">
        <f ca="1">INDIRECT(ADDRESS(MOD(ROW(D337)-2,'Formulas (don''t touch)'!$E$2)+2,4,,,"Main excel"))</f>
        <v>Bones</v>
      </c>
      <c r="E337" s="12" t="str">
        <f ca="1">INDIRECT(ADDRESS(1,FLOOR(((ROW(E337)-2)/'Formulas (don''t touch)'!$G$2),1)+6,,,"Main excel"))</f>
        <v>C3G</v>
      </c>
      <c r="F337" s="4" t="str">
        <f ca="1">INDIRECT(ADDRESS(MOD(ROW(F337)-2,'Formulas (don''t touch)'!$G$2)+2,FLOOR((ROW(F337)-2)/'Formulas (don''t touch)'!$G$2,1)+6,,,"Main excel"))</f>
        <v>X</v>
      </c>
      <c r="G337" s="11" t="str">
        <f ca="1">INDIRECT(ADDRESS(MOD(ROW(G337)-2,'Formulas (don''t touch)'!$G$2)+2,5,,,"Main excel"))</f>
        <v>X</v>
      </c>
    </row>
    <row r="338" spans="1:7" x14ac:dyDescent="0.25">
      <c r="A338" s="5" t="str">
        <f ca="1">INDIRECT(ADDRESS(MOD(FLOOR((ROW(A338)-1)/'Formulas (don''t touch)'!$A$2,1),'Formulas (don''t touch)'!$F$2)*'Formulas (don''t touch)'!$A$2+2,1,,,"Main excel"))</f>
        <v>Immuno-D</v>
      </c>
      <c r="B338" s="5" t="str">
        <f ca="1">INDIRECT(ADDRESS(MOD(FLOOR((ROW(B338)-1)/('Formulas (don''t touch)'!$D$2*'Formulas (don''t touch)'!$E$2),1)*('Formulas (don''t touch)'!$D$2*'Formulas (don''t touch)'!$E$2)+2,('Formulas (don''t touch)'!$A$2)),2,,,"Main excel"))</f>
        <v>Streptococcus</v>
      </c>
      <c r="C338" s="5" t="str">
        <f ca="1">INDIRECT(ADDRESS(MOD(ROW(C338)-MOD((ROW(C338)-2),'Formulas (don''t touch)'!$E$2),'Formulas (don''t touch)'!$G$2),3,,,"Main excel"))</f>
        <v>Unknown</v>
      </c>
      <c r="D338" s="5" t="str">
        <f ca="1">INDIRECT(ADDRESS(MOD(ROW(D338)-2,'Formulas (don''t touch)'!$E$2)+2,4,,,"Main excel"))</f>
        <v>Lungs</v>
      </c>
      <c r="E338" s="12" t="str">
        <f ca="1">INDIRECT(ADDRESS(1,FLOOR(((ROW(E338)-2)/'Formulas (don''t touch)'!$G$2),1)+6,,,"Main excel"))</f>
        <v>C3G</v>
      </c>
      <c r="F338" s="4">
        <f ca="1">INDIRECT(ADDRESS(MOD(ROW(F338)-2,'Formulas (don''t touch)'!$G$2)+2,FLOOR((ROW(F338)-2)/'Formulas (don''t touch)'!$G$2,1)+6,,,"Main excel"))</f>
        <v>1</v>
      </c>
      <c r="G338" s="11" t="str">
        <f ca="1">INDIRECT(ADDRESS(MOD(ROW(G338)-2,'Formulas (don''t touch)'!$G$2)+2,5,,,"Main excel"))</f>
        <v>Les pneumopathies à S.aureus sont rarissimes chez l'immuno compétent mais surinfectnt souvent les grippes</v>
      </c>
    </row>
    <row r="339" spans="1:7" x14ac:dyDescent="0.25">
      <c r="A339" s="5" t="str">
        <f ca="1">INDIRECT(ADDRESS(MOD(FLOOR((ROW(A339)-1)/'Formulas (don''t touch)'!$A$2,1),'Formulas (don''t touch)'!$F$2)*'Formulas (don''t touch)'!$A$2+2,1,,,"Main excel"))</f>
        <v>Immuno-D</v>
      </c>
      <c r="B339" s="5" t="str">
        <f ca="1">INDIRECT(ADDRESS(MOD(FLOOR((ROW(B339)-1)/('Formulas (don''t touch)'!$D$2*'Formulas (don''t touch)'!$E$2),1)*('Formulas (don''t touch)'!$D$2*'Formulas (don''t touch)'!$E$2)+2,('Formulas (don''t touch)'!$A$2)),2,,,"Main excel"))</f>
        <v>Streptococcus</v>
      </c>
      <c r="C339" s="5" t="str">
        <f ca="1">INDIRECT(ADDRESS(MOD(ROW(C339)-MOD((ROW(C339)-2),'Formulas (don''t touch)'!$E$2),'Formulas (don''t touch)'!$G$2),3,,,"Main excel"))</f>
        <v>Unknown</v>
      </c>
      <c r="D339" s="5" t="str">
        <f ca="1">INDIRECT(ADDRESS(MOD(ROW(D339)-2,'Formulas (don''t touch)'!$E$2)+2,4,,,"Main excel"))</f>
        <v>Skin</v>
      </c>
      <c r="E339" s="12" t="str">
        <f ca="1">INDIRECT(ADDRESS(1,FLOOR(((ROW(E339)-2)/'Formulas (don''t touch)'!$G$2),1)+6,,,"Main excel"))</f>
        <v>C3G</v>
      </c>
      <c r="F339" s="4">
        <f ca="1">INDIRECT(ADDRESS(MOD(ROW(F339)-2,'Formulas (don''t touch)'!$G$2)+2,FLOOR((ROW(F339)-2)/'Formulas (don''t touch)'!$G$2,1)+6,,,"Main excel"))</f>
        <v>1</v>
      </c>
      <c r="G339" s="11" t="str">
        <f ca="1">INDIRECT(ADDRESS(MOD(ROW(G339)-2,'Formulas (don''t touch)'!$G$2)+2,5,,,"Main excel"))</f>
        <v>l'erysipèle est la PFLA de la peau</v>
      </c>
    </row>
    <row r="340" spans="1:7" x14ac:dyDescent="0.25">
      <c r="A340" s="5" t="str">
        <f ca="1">INDIRECT(ADDRESS(MOD(FLOOR((ROW(A340)-1)/'Formulas (don''t touch)'!$A$2,1),'Formulas (don''t touch)'!$F$2)*'Formulas (don''t touch)'!$A$2+2,1,,,"Main excel"))</f>
        <v>Immuno-D</v>
      </c>
      <c r="B340" s="5" t="str">
        <f ca="1">INDIRECT(ADDRESS(MOD(FLOOR((ROW(B340)-1)/('Formulas (don''t touch)'!$D$2*'Formulas (don''t touch)'!$E$2),1)*('Formulas (don''t touch)'!$D$2*'Formulas (don''t touch)'!$E$2)+2,('Formulas (don''t touch)'!$A$2)),2,,,"Main excel"))</f>
        <v>Streptococcus</v>
      </c>
      <c r="C340" s="5" t="str">
        <f ca="1">INDIRECT(ADDRESS(MOD(ROW(C340)-MOD((ROW(C340)-2),'Formulas (don''t touch)'!$E$2),'Formulas (don''t touch)'!$G$2),3,,,"Main excel"))</f>
        <v>Unknown</v>
      </c>
      <c r="D340" s="5" t="str">
        <f ca="1">INDIRECT(ADDRESS(MOD(ROW(D340)-2,'Formulas (don''t touch)'!$E$2)+2,4,,,"Main excel"))</f>
        <v>Urine</v>
      </c>
      <c r="E340" s="12" t="str">
        <f ca="1">INDIRECT(ADDRESS(1,FLOOR(((ROW(E340)-2)/'Formulas (don''t touch)'!$G$2),1)+6,,,"Main excel"))</f>
        <v>C3G</v>
      </c>
      <c r="F340" s="4">
        <f ca="1">INDIRECT(ADDRESS(MOD(ROW(F340)-2,'Formulas (don''t touch)'!$G$2)+2,FLOOR((ROW(F340)-2)/'Formulas (don''t touch)'!$G$2,1)+6,,,"Main excel"))</f>
        <v>1</v>
      </c>
      <c r="G340" s="11" t="str">
        <f ca="1">INDIRECT(ADDRESS(MOD(ROW(G340)-2,'Formulas (don''t touch)'!$G$2)+2,5,,,"Main excel"))</f>
        <v>une bactériémie ne change pas la durée de traitement</v>
      </c>
    </row>
    <row r="341" spans="1:7" x14ac:dyDescent="0.25">
      <c r="A341" s="5" t="str">
        <f ca="1">INDIRECT(ADDRESS(MOD(FLOOR((ROW(A341)-1)/'Formulas (don''t touch)'!$A$2,1),'Formulas (don''t touch)'!$F$2)*'Formulas (don''t touch)'!$A$2+2,1,,,"Main excel"))</f>
        <v>Immuno-D</v>
      </c>
      <c r="B341" s="5" t="str">
        <f ca="1">INDIRECT(ADDRESS(MOD(FLOOR((ROW(B341)-1)/('Formulas (don''t touch)'!$D$2*'Formulas (don''t touch)'!$E$2),1)*('Formulas (don''t touch)'!$D$2*'Formulas (don''t touch)'!$E$2)+2,('Formulas (don''t touch)'!$A$2)),2,,,"Main excel"))</f>
        <v>Streptococcus</v>
      </c>
      <c r="C341" s="5" t="str">
        <f ca="1">INDIRECT(ADDRESS(MOD(ROW(C341)-MOD((ROW(C341)-2),'Formulas (don''t touch)'!$E$2),'Formulas (don''t touch)'!$G$2),3,,,"Main excel"))</f>
        <v>Unknown</v>
      </c>
      <c r="D341" s="5" t="str">
        <f ca="1">INDIRECT(ADDRESS(MOD(ROW(D341)-2,'Formulas (don''t touch)'!$E$2)+2,4,,,"Main excel"))</f>
        <v>Bones</v>
      </c>
      <c r="E341" s="12" t="str">
        <f ca="1">INDIRECT(ADDRESS(1,FLOOR(((ROW(E341)-2)/'Formulas (don''t touch)'!$G$2),1)+6,,,"Main excel"))</f>
        <v>C3G</v>
      </c>
      <c r="F341" s="4">
        <f ca="1">INDIRECT(ADDRESS(MOD(ROW(F341)-2,'Formulas (don''t touch)'!$G$2)+2,FLOOR((ROW(F341)-2)/'Formulas (don''t touch)'!$G$2,1)+6,,,"Main excel"))</f>
        <v>1</v>
      </c>
      <c r="G341" s="11" t="str">
        <f ca="1">INDIRECT(ADDRESS(MOD(ROW(G341)-2,'Formulas (don''t touch)'!$G$2)+2,5,,,"Main excel"))</f>
        <v>Il faut documenter au maximum une infection osseuse</v>
      </c>
    </row>
    <row r="342" spans="1:7" x14ac:dyDescent="0.25">
      <c r="A342" s="5" t="str">
        <f ca="1">INDIRECT(ADDRESS(MOD(FLOOR((ROW(A342)-1)/'Formulas (don''t touch)'!$A$2,1),'Formulas (don''t touch)'!$F$2)*'Formulas (don''t touch)'!$A$2+2,1,,,"Main excel"))</f>
        <v>Immuno-D</v>
      </c>
      <c r="B342" s="5" t="str">
        <f ca="1">INDIRECT(ADDRESS(MOD(FLOOR((ROW(B342)-1)/('Formulas (don''t touch)'!$D$2*'Formulas (don''t touch)'!$E$2),1)*('Formulas (don''t touch)'!$D$2*'Formulas (don''t touch)'!$E$2)+2,('Formulas (don''t touch)'!$A$2)),2,,,"Main excel"))</f>
        <v>Streptococcus</v>
      </c>
      <c r="C342" s="5" t="str">
        <f ca="1">INDIRECT(ADDRESS(MOD(ROW(C342)-MOD((ROW(C342)-2),'Formulas (don''t touch)'!$E$2),'Formulas (don''t touch)'!$G$2),3,,,"Main excel"))</f>
        <v>Sauvage</v>
      </c>
      <c r="D342" s="5" t="str">
        <f ca="1">INDIRECT(ADDRESS(MOD(ROW(D342)-2,'Formulas (don''t touch)'!$E$2)+2,4,,,"Main excel"))</f>
        <v>Lungs</v>
      </c>
      <c r="E342" s="12" t="str">
        <f ca="1">INDIRECT(ADDRESS(1,FLOOR(((ROW(E342)-2)/'Formulas (don''t touch)'!$G$2),1)+6,,,"Main excel"))</f>
        <v>C3G</v>
      </c>
      <c r="F342" s="4">
        <f ca="1">INDIRECT(ADDRESS(MOD(ROW(F342)-2,'Formulas (don''t touch)'!$G$2)+2,FLOOR((ROW(F342)-2)/'Formulas (don''t touch)'!$G$2,1)+6,,,"Main excel"))</f>
        <v>1</v>
      </c>
      <c r="G342" s="11" t="str">
        <f ca="1">INDIRECT(ADDRESS(MOD(ROW(G342)-2,'Formulas (don''t touch)'!$G$2)+2,5,,,"Main excel"))</f>
        <v>Les pneumopathies à S.aureus sont rarissimes chez l'immuno compétent mais surinfectnt souvent les grippes</v>
      </c>
    </row>
    <row r="343" spans="1:7" x14ac:dyDescent="0.25">
      <c r="A343" s="5" t="str">
        <f ca="1">INDIRECT(ADDRESS(MOD(FLOOR((ROW(A343)-1)/'Formulas (don''t touch)'!$A$2,1),'Formulas (don''t touch)'!$F$2)*'Formulas (don''t touch)'!$A$2+2,1,,,"Main excel"))</f>
        <v>Immuno-D</v>
      </c>
      <c r="B343" s="5" t="str">
        <f ca="1">INDIRECT(ADDRESS(MOD(FLOOR((ROW(B343)-1)/('Formulas (don''t touch)'!$D$2*'Formulas (don''t touch)'!$E$2),1)*('Formulas (don''t touch)'!$D$2*'Formulas (don''t touch)'!$E$2)+2,('Formulas (don''t touch)'!$A$2)),2,,,"Main excel"))</f>
        <v>Streptococcus</v>
      </c>
      <c r="C343" s="5" t="str">
        <f ca="1">INDIRECT(ADDRESS(MOD(ROW(C343)-MOD((ROW(C343)-2),'Formulas (don''t touch)'!$E$2),'Formulas (don''t touch)'!$G$2),3,,,"Main excel"))</f>
        <v>Sauvage</v>
      </c>
      <c r="D343" s="5" t="str">
        <f ca="1">INDIRECT(ADDRESS(MOD(ROW(D343)-2,'Formulas (don''t touch)'!$E$2)+2,4,,,"Main excel"))</f>
        <v>Skin</v>
      </c>
      <c r="E343" s="12" t="str">
        <f ca="1">INDIRECT(ADDRESS(1,FLOOR(((ROW(E343)-2)/'Formulas (don''t touch)'!$G$2),1)+6,,,"Main excel"))</f>
        <v>C3G</v>
      </c>
      <c r="F343" s="4">
        <f ca="1">INDIRECT(ADDRESS(MOD(ROW(F343)-2,'Formulas (don''t touch)'!$G$2)+2,FLOOR((ROW(F343)-2)/'Formulas (don''t touch)'!$G$2,1)+6,,,"Main excel"))</f>
        <v>1</v>
      </c>
      <c r="G343" s="11" t="str">
        <f ca="1">INDIRECT(ADDRESS(MOD(ROW(G343)-2,'Formulas (don''t touch)'!$G$2)+2,5,,,"Main excel"))</f>
        <v>l'erysipèle est la PFLA de la peau</v>
      </c>
    </row>
    <row r="344" spans="1:7" x14ac:dyDescent="0.25">
      <c r="A344" s="5" t="str">
        <f ca="1">INDIRECT(ADDRESS(MOD(FLOOR((ROW(A344)-1)/'Formulas (don''t touch)'!$A$2,1),'Formulas (don''t touch)'!$F$2)*'Formulas (don''t touch)'!$A$2+2,1,,,"Main excel"))</f>
        <v>Immuno-D</v>
      </c>
      <c r="B344" s="5" t="str">
        <f ca="1">INDIRECT(ADDRESS(MOD(FLOOR((ROW(B344)-1)/('Formulas (don''t touch)'!$D$2*'Formulas (don''t touch)'!$E$2),1)*('Formulas (don''t touch)'!$D$2*'Formulas (don''t touch)'!$E$2)+2,('Formulas (don''t touch)'!$A$2)),2,,,"Main excel"))</f>
        <v>Streptococcus</v>
      </c>
      <c r="C344" s="5" t="str">
        <f ca="1">INDIRECT(ADDRESS(MOD(ROW(C344)-MOD((ROW(C344)-2),'Formulas (don''t touch)'!$E$2),'Formulas (don''t touch)'!$G$2),3,,,"Main excel"))</f>
        <v>Sauvage</v>
      </c>
      <c r="D344" s="5" t="str">
        <f ca="1">INDIRECT(ADDRESS(MOD(ROW(D344)-2,'Formulas (don''t touch)'!$E$2)+2,4,,,"Main excel"))</f>
        <v>Urine</v>
      </c>
      <c r="E344" s="12" t="str">
        <f ca="1">INDIRECT(ADDRESS(1,FLOOR(((ROW(E344)-2)/'Formulas (don''t touch)'!$G$2),1)+6,,,"Main excel"))</f>
        <v>C3G</v>
      </c>
      <c r="F344" s="4">
        <f ca="1">INDIRECT(ADDRESS(MOD(ROW(F344)-2,'Formulas (don''t touch)'!$G$2)+2,FLOOR((ROW(F344)-2)/'Formulas (don''t touch)'!$G$2,1)+6,,,"Main excel"))</f>
        <v>1</v>
      </c>
      <c r="G344" s="11" t="str">
        <f ca="1">INDIRECT(ADDRESS(MOD(ROW(G344)-2,'Formulas (don''t touch)'!$G$2)+2,5,,,"Main excel"))</f>
        <v>une bactériémie ne change pas la durée de traitement</v>
      </c>
    </row>
    <row r="345" spans="1:7" x14ac:dyDescent="0.25">
      <c r="A345" s="5" t="str">
        <f ca="1">INDIRECT(ADDRESS(MOD(FLOOR((ROW(A345)-1)/'Formulas (don''t touch)'!$A$2,1),'Formulas (don''t touch)'!$F$2)*'Formulas (don''t touch)'!$A$2+2,1,,,"Main excel"))</f>
        <v>Immuno-D</v>
      </c>
      <c r="B345" s="5" t="str">
        <f ca="1">INDIRECT(ADDRESS(MOD(FLOOR((ROW(B345)-1)/('Formulas (don''t touch)'!$D$2*'Formulas (don''t touch)'!$E$2),1)*('Formulas (don''t touch)'!$D$2*'Formulas (don''t touch)'!$E$2)+2,('Formulas (don''t touch)'!$A$2)),2,,,"Main excel"))</f>
        <v>Streptococcus</v>
      </c>
      <c r="C345" s="5" t="str">
        <f ca="1">INDIRECT(ADDRESS(MOD(ROW(C345)-MOD((ROW(C345)-2),'Formulas (don''t touch)'!$E$2),'Formulas (don''t touch)'!$G$2),3,,,"Main excel"))</f>
        <v>Sauvage</v>
      </c>
      <c r="D345" s="5" t="str">
        <f ca="1">INDIRECT(ADDRESS(MOD(ROW(D345)-2,'Formulas (don''t touch)'!$E$2)+2,4,,,"Main excel"))</f>
        <v>Bones</v>
      </c>
      <c r="E345" s="12" t="str">
        <f ca="1">INDIRECT(ADDRESS(1,FLOOR(((ROW(E345)-2)/'Formulas (don''t touch)'!$G$2),1)+6,,,"Main excel"))</f>
        <v>C3G</v>
      </c>
      <c r="F345" s="4">
        <f ca="1">INDIRECT(ADDRESS(MOD(ROW(F345)-2,'Formulas (don''t touch)'!$G$2)+2,FLOOR((ROW(F345)-2)/'Formulas (don''t touch)'!$G$2,1)+6,,,"Main excel"))</f>
        <v>1</v>
      </c>
      <c r="G345" s="11" t="str">
        <f ca="1">INDIRECT(ADDRESS(MOD(ROW(G345)-2,'Formulas (don''t touch)'!$G$2)+2,5,,,"Main excel"))</f>
        <v>Il faut documenter au maximum une infection osseuse</v>
      </c>
    </row>
    <row r="346" spans="1:7" x14ac:dyDescent="0.25">
      <c r="A346" s="5" t="str">
        <f ca="1">INDIRECT(ADDRESS(MOD(FLOOR((ROW(A346)-1)/'Formulas (don''t touch)'!$A$2,1),'Formulas (don''t touch)'!$F$2)*'Formulas (don''t touch)'!$A$2+2,1,,,"Main excel"))</f>
        <v>Immuno-D</v>
      </c>
      <c r="B346" s="5" t="str">
        <f ca="1">INDIRECT(ADDRESS(MOD(FLOOR((ROW(B346)-1)/('Formulas (don''t touch)'!$D$2*'Formulas (don''t touch)'!$E$2),1)*('Formulas (don''t touch)'!$D$2*'Formulas (don''t touch)'!$E$2)+2,('Formulas (don''t touch)'!$A$2)),2,,,"Main excel"))</f>
        <v>Streptococcus</v>
      </c>
      <c r="C346" s="5" t="str">
        <f ca="1">INDIRECT(ADDRESS(MOD(ROW(C346)-MOD((ROW(C346)-2),'Formulas (don''t touch)'!$E$2),'Formulas (don''t touch)'!$G$2),3,,,"Main excel"))</f>
        <v>CMI augmentée à la peni</v>
      </c>
      <c r="D346" s="5" t="str">
        <f ca="1">INDIRECT(ADDRESS(MOD(ROW(D346)-2,'Formulas (don''t touch)'!$E$2)+2,4,,,"Main excel"))</f>
        <v>Lungs</v>
      </c>
      <c r="E346" s="12" t="str">
        <f ca="1">INDIRECT(ADDRESS(1,FLOOR(((ROW(E346)-2)/'Formulas (don''t touch)'!$G$2),1)+6,,,"Main excel"))</f>
        <v>C3G</v>
      </c>
      <c r="F346" s="4">
        <f ca="1">INDIRECT(ADDRESS(MOD(ROW(F346)-2,'Formulas (don''t touch)'!$G$2)+2,FLOOR((ROW(F346)-2)/'Formulas (don''t touch)'!$G$2,1)+6,,,"Main excel"))</f>
        <v>1</v>
      </c>
      <c r="G346" s="11" t="str">
        <f ca="1">INDIRECT(ADDRESS(MOD(ROW(G346)-2,'Formulas (don''t touch)'!$G$2)+2,5,,,"Main excel"))</f>
        <v>Les pneumopathies à S.aureus sont rarissimes chez l'immuno compétent mais surinfectnt souvent les grippes</v>
      </c>
    </row>
    <row r="347" spans="1:7" x14ac:dyDescent="0.25">
      <c r="A347" s="5" t="str">
        <f ca="1">INDIRECT(ADDRESS(MOD(FLOOR((ROW(A347)-1)/'Formulas (don''t touch)'!$A$2,1),'Formulas (don''t touch)'!$F$2)*'Formulas (don''t touch)'!$A$2+2,1,,,"Main excel"))</f>
        <v>Immuno-D</v>
      </c>
      <c r="B347" s="5" t="str">
        <f ca="1">INDIRECT(ADDRESS(MOD(FLOOR((ROW(B347)-1)/('Formulas (don''t touch)'!$D$2*'Formulas (don''t touch)'!$E$2),1)*('Formulas (don''t touch)'!$D$2*'Formulas (don''t touch)'!$E$2)+2,('Formulas (don''t touch)'!$A$2)),2,,,"Main excel"))</f>
        <v>Streptococcus</v>
      </c>
      <c r="C347" s="5" t="str">
        <f ca="1">INDIRECT(ADDRESS(MOD(ROW(C347)-MOD((ROW(C347)-2),'Formulas (don''t touch)'!$E$2),'Formulas (don''t touch)'!$G$2),3,,,"Main excel"))</f>
        <v>CMI augmentée à la peni</v>
      </c>
      <c r="D347" s="5" t="str">
        <f ca="1">INDIRECT(ADDRESS(MOD(ROW(D347)-2,'Formulas (don''t touch)'!$E$2)+2,4,,,"Main excel"))</f>
        <v>Skin</v>
      </c>
      <c r="E347" s="12" t="str">
        <f ca="1">INDIRECT(ADDRESS(1,FLOOR(((ROW(E347)-2)/'Formulas (don''t touch)'!$G$2),1)+6,,,"Main excel"))</f>
        <v>C3G</v>
      </c>
      <c r="F347" s="4">
        <f ca="1">INDIRECT(ADDRESS(MOD(ROW(F347)-2,'Formulas (don''t touch)'!$G$2)+2,FLOOR((ROW(F347)-2)/'Formulas (don''t touch)'!$G$2,1)+6,,,"Main excel"))</f>
        <v>1</v>
      </c>
      <c r="G347" s="11" t="str">
        <f ca="1">INDIRECT(ADDRESS(MOD(ROW(G347)-2,'Formulas (don''t touch)'!$G$2)+2,5,,,"Main excel"))</f>
        <v>l'erysipèle est la PFLA de la peau</v>
      </c>
    </row>
    <row r="348" spans="1:7" x14ac:dyDescent="0.25">
      <c r="A348" s="5" t="str">
        <f ca="1">INDIRECT(ADDRESS(MOD(FLOOR((ROW(A348)-1)/'Formulas (don''t touch)'!$A$2,1),'Formulas (don''t touch)'!$F$2)*'Formulas (don''t touch)'!$A$2+2,1,,,"Main excel"))</f>
        <v>Immuno-D</v>
      </c>
      <c r="B348" s="5" t="str">
        <f ca="1">INDIRECT(ADDRESS(MOD(FLOOR((ROW(B348)-1)/('Formulas (don''t touch)'!$D$2*'Formulas (don''t touch)'!$E$2),1)*('Formulas (don''t touch)'!$D$2*'Formulas (don''t touch)'!$E$2)+2,('Formulas (don''t touch)'!$A$2)),2,,,"Main excel"))</f>
        <v>Streptococcus</v>
      </c>
      <c r="C348" s="5" t="str">
        <f ca="1">INDIRECT(ADDRESS(MOD(ROW(C348)-MOD((ROW(C348)-2),'Formulas (don''t touch)'!$E$2),'Formulas (don''t touch)'!$G$2),3,,,"Main excel"))</f>
        <v>CMI augmentée à la peni</v>
      </c>
      <c r="D348" s="5" t="str">
        <f ca="1">INDIRECT(ADDRESS(MOD(ROW(D348)-2,'Formulas (don''t touch)'!$E$2)+2,4,,,"Main excel"))</f>
        <v>Urine</v>
      </c>
      <c r="E348" s="12" t="str">
        <f ca="1">INDIRECT(ADDRESS(1,FLOOR(((ROW(E348)-2)/'Formulas (don''t touch)'!$G$2),1)+6,,,"Main excel"))</f>
        <v>C3G</v>
      </c>
      <c r="F348" s="4">
        <f ca="1">INDIRECT(ADDRESS(MOD(ROW(F348)-2,'Formulas (don''t touch)'!$G$2)+2,FLOOR((ROW(F348)-2)/'Formulas (don''t touch)'!$G$2,1)+6,,,"Main excel"))</f>
        <v>1</v>
      </c>
      <c r="G348" s="11" t="str">
        <f ca="1">INDIRECT(ADDRESS(MOD(ROW(G348)-2,'Formulas (don''t touch)'!$G$2)+2,5,,,"Main excel"))</f>
        <v>une bactériémie ne change pas la durée de traitement</v>
      </c>
    </row>
    <row r="349" spans="1:7" x14ac:dyDescent="0.25">
      <c r="A349" s="5" t="str">
        <f ca="1">INDIRECT(ADDRESS(MOD(FLOOR((ROW(A349)-1)/'Formulas (don''t touch)'!$A$2,1),'Formulas (don''t touch)'!$F$2)*'Formulas (don''t touch)'!$A$2+2,1,,,"Main excel"))</f>
        <v>Immuno-D</v>
      </c>
      <c r="B349" s="5" t="str">
        <f ca="1">INDIRECT(ADDRESS(MOD(FLOOR((ROW(B349)-1)/('Formulas (don''t touch)'!$D$2*'Formulas (don''t touch)'!$E$2),1)*('Formulas (don''t touch)'!$D$2*'Formulas (don''t touch)'!$E$2)+2,('Formulas (don''t touch)'!$A$2)),2,,,"Main excel"))</f>
        <v>Streptococcus</v>
      </c>
      <c r="C349" s="5" t="str">
        <f ca="1">INDIRECT(ADDRESS(MOD(ROW(C349)-MOD((ROW(C349)-2),'Formulas (don''t touch)'!$E$2),'Formulas (don''t touch)'!$G$2),3,,,"Main excel"))</f>
        <v>CMI augmentée à la peni</v>
      </c>
      <c r="D349" s="5" t="str">
        <f ca="1">INDIRECT(ADDRESS(MOD(ROW(D349)-2,'Formulas (don''t touch)'!$E$2)+2,4,,,"Main excel"))</f>
        <v>Bones</v>
      </c>
      <c r="E349" s="12" t="str">
        <f ca="1">INDIRECT(ADDRESS(1,FLOOR(((ROW(E349)-2)/'Formulas (don''t touch)'!$G$2),1)+6,,,"Main excel"))</f>
        <v>C3G</v>
      </c>
      <c r="F349" s="4">
        <f ca="1">INDIRECT(ADDRESS(MOD(ROW(F349)-2,'Formulas (don''t touch)'!$G$2)+2,FLOOR((ROW(F349)-2)/'Formulas (don''t touch)'!$G$2,1)+6,,,"Main excel"))</f>
        <v>1</v>
      </c>
      <c r="G349" s="11" t="str">
        <f ca="1">INDIRECT(ADDRESS(MOD(ROW(G349)-2,'Formulas (don''t touch)'!$G$2)+2,5,,,"Main excel"))</f>
        <v>Il faut documenter au maximum une infection osseuse</v>
      </c>
    </row>
    <row r="350" spans="1:7" x14ac:dyDescent="0.25">
      <c r="A350" s="5" t="str">
        <f ca="1">INDIRECT(ADDRESS(MOD(FLOOR((ROW(A350)-1)/'Formulas (don''t touch)'!$A$2,1),'Formulas (don''t touch)'!$F$2)*'Formulas (don''t touch)'!$A$2+2,1,,,"Main excel"))</f>
        <v>Immuno-D</v>
      </c>
      <c r="B350" s="5" t="str">
        <f ca="1">INDIRECT(ADDRESS(MOD(FLOOR((ROW(B350)-1)/('Formulas (don''t touch)'!$D$2*'Formulas (don''t touch)'!$E$2),1)*('Formulas (don''t touch)'!$D$2*'Formulas (don''t touch)'!$E$2)+2,('Formulas (don''t touch)'!$A$2)),2,,,"Main excel"))</f>
        <v>Streptococcus</v>
      </c>
      <c r="C350" s="5" t="str">
        <f ca="1">INDIRECT(ADDRESS(MOD(ROW(C350)-MOD((ROW(C350)-2),'Formulas (don''t touch)'!$E$2),'Formulas (don''t touch)'!$G$2),3,,,"Main excel"))</f>
        <v>Fluoroquinolone Résistant</v>
      </c>
      <c r="D350" s="5" t="str">
        <f ca="1">INDIRECT(ADDRESS(MOD(ROW(D350)-2,'Formulas (don''t touch)'!$E$2)+2,4,,,"Main excel"))</f>
        <v>Lungs</v>
      </c>
      <c r="E350" s="12" t="str">
        <f ca="1">INDIRECT(ADDRESS(1,FLOOR(((ROW(E350)-2)/'Formulas (don''t touch)'!$G$2),1)+6,,,"Main excel"))</f>
        <v>C3G</v>
      </c>
      <c r="F350" s="4">
        <f ca="1">INDIRECT(ADDRESS(MOD(ROW(F350)-2,'Formulas (don''t touch)'!$G$2)+2,FLOOR((ROW(F350)-2)/'Formulas (don''t touch)'!$G$2,1)+6,,,"Main excel"))</f>
        <v>1</v>
      </c>
      <c r="G350" s="11" t="str">
        <f ca="1">INDIRECT(ADDRESS(MOD(ROW(G350)-2,'Formulas (don''t touch)'!$G$2)+2,5,,,"Main excel"))</f>
        <v>Les pneumopathies à S.aureus sont rarissimes chez l'immuno compétent mais surinfectnt souvent les grippes</v>
      </c>
    </row>
    <row r="351" spans="1:7" x14ac:dyDescent="0.25">
      <c r="A351" s="5" t="str">
        <f ca="1">INDIRECT(ADDRESS(MOD(FLOOR((ROW(A351)-1)/'Formulas (don''t touch)'!$A$2,1),'Formulas (don''t touch)'!$F$2)*'Formulas (don''t touch)'!$A$2+2,1,,,"Main excel"))</f>
        <v>Immuno-D</v>
      </c>
      <c r="B351" s="5" t="str">
        <f ca="1">INDIRECT(ADDRESS(MOD(FLOOR((ROW(B351)-1)/('Formulas (don''t touch)'!$D$2*'Formulas (don''t touch)'!$E$2),1)*('Formulas (don''t touch)'!$D$2*'Formulas (don''t touch)'!$E$2)+2,('Formulas (don''t touch)'!$A$2)),2,,,"Main excel"))</f>
        <v>Streptococcus</v>
      </c>
      <c r="C351" s="5" t="str">
        <f ca="1">INDIRECT(ADDRESS(MOD(ROW(C351)-MOD((ROW(C351)-2),'Formulas (don''t touch)'!$E$2),'Formulas (don''t touch)'!$G$2),3,,,"Main excel"))</f>
        <v>Fluoroquinolone Résistant</v>
      </c>
      <c r="D351" s="5" t="str">
        <f ca="1">INDIRECT(ADDRESS(MOD(ROW(D351)-2,'Formulas (don''t touch)'!$E$2)+2,4,,,"Main excel"))</f>
        <v>Skin</v>
      </c>
      <c r="E351" s="12" t="str">
        <f ca="1">INDIRECT(ADDRESS(1,FLOOR(((ROW(E351)-2)/'Formulas (don''t touch)'!$G$2),1)+6,,,"Main excel"))</f>
        <v>C3G</v>
      </c>
      <c r="F351" s="4">
        <f ca="1">INDIRECT(ADDRESS(MOD(ROW(F351)-2,'Formulas (don''t touch)'!$G$2)+2,FLOOR((ROW(F351)-2)/'Formulas (don''t touch)'!$G$2,1)+6,,,"Main excel"))</f>
        <v>1</v>
      </c>
      <c r="G351" s="11" t="str">
        <f ca="1">INDIRECT(ADDRESS(MOD(ROW(G351)-2,'Formulas (don''t touch)'!$G$2)+2,5,,,"Main excel"))</f>
        <v>l'erysipèle est la PFLA de la peau</v>
      </c>
    </row>
    <row r="352" spans="1:7" x14ac:dyDescent="0.25">
      <c r="A352" s="5" t="str">
        <f ca="1">INDIRECT(ADDRESS(MOD(FLOOR((ROW(A352)-1)/'Formulas (don''t touch)'!$A$2,1),'Formulas (don''t touch)'!$F$2)*'Formulas (don''t touch)'!$A$2+2,1,,,"Main excel"))</f>
        <v>Immuno-D</v>
      </c>
      <c r="B352" s="5" t="str">
        <f ca="1">INDIRECT(ADDRESS(MOD(FLOOR((ROW(B352)-1)/('Formulas (don''t touch)'!$D$2*'Formulas (don''t touch)'!$E$2),1)*('Formulas (don''t touch)'!$D$2*'Formulas (don''t touch)'!$E$2)+2,('Formulas (don''t touch)'!$A$2)),2,,,"Main excel"))</f>
        <v>Streptococcus</v>
      </c>
      <c r="C352" s="5" t="str">
        <f ca="1">INDIRECT(ADDRESS(MOD(ROW(C352)-MOD((ROW(C352)-2),'Formulas (don''t touch)'!$E$2),'Formulas (don''t touch)'!$G$2),3,,,"Main excel"))</f>
        <v>Fluoroquinolone Résistant</v>
      </c>
      <c r="D352" s="5" t="str">
        <f ca="1">INDIRECT(ADDRESS(MOD(ROW(D352)-2,'Formulas (don''t touch)'!$E$2)+2,4,,,"Main excel"))</f>
        <v>Urine</v>
      </c>
      <c r="E352" s="12" t="str">
        <f ca="1">INDIRECT(ADDRESS(1,FLOOR(((ROW(E352)-2)/'Formulas (don''t touch)'!$G$2),1)+6,,,"Main excel"))</f>
        <v>C3G</v>
      </c>
      <c r="F352" s="4">
        <f ca="1">INDIRECT(ADDRESS(MOD(ROW(F352)-2,'Formulas (don''t touch)'!$G$2)+2,FLOOR((ROW(F352)-2)/'Formulas (don''t touch)'!$G$2,1)+6,,,"Main excel"))</f>
        <v>1</v>
      </c>
      <c r="G352" s="11" t="str">
        <f ca="1">INDIRECT(ADDRESS(MOD(ROW(G352)-2,'Formulas (don''t touch)'!$G$2)+2,5,,,"Main excel"))</f>
        <v>une bactériémie ne change pas la durée de traitement</v>
      </c>
    </row>
    <row r="353" spans="1:7" x14ac:dyDescent="0.25">
      <c r="A353" s="5" t="str">
        <f ca="1">INDIRECT(ADDRESS(MOD(FLOOR((ROW(A353)-1)/'Formulas (don''t touch)'!$A$2,1),'Formulas (don''t touch)'!$F$2)*'Formulas (don''t touch)'!$A$2+2,1,,,"Main excel"))</f>
        <v>Immuno-D</v>
      </c>
      <c r="B353" s="5" t="str">
        <f ca="1">INDIRECT(ADDRESS(MOD(FLOOR((ROW(B353)-1)/('Formulas (don''t touch)'!$D$2*'Formulas (don''t touch)'!$E$2),1)*('Formulas (don''t touch)'!$D$2*'Formulas (don''t touch)'!$E$2)+2,('Formulas (don''t touch)'!$A$2)),2,,,"Main excel"))</f>
        <v>Streptococcus</v>
      </c>
      <c r="C353" s="5" t="str">
        <f ca="1">INDIRECT(ADDRESS(MOD(ROW(C353)-MOD((ROW(C353)-2),'Formulas (don''t touch)'!$E$2),'Formulas (don''t touch)'!$G$2),3,,,"Main excel"))</f>
        <v>Fluoroquinolone Résistant</v>
      </c>
      <c r="D353" s="5" t="str">
        <f ca="1">INDIRECT(ADDRESS(MOD(ROW(D353)-2,'Formulas (don''t touch)'!$E$2)+2,4,,,"Main excel"))</f>
        <v>Bones</v>
      </c>
      <c r="E353" s="12" t="str">
        <f ca="1">INDIRECT(ADDRESS(1,FLOOR(((ROW(E353)-2)/'Formulas (don''t touch)'!$G$2),1)+6,,,"Main excel"))</f>
        <v>C3G</v>
      </c>
      <c r="F353" s="4">
        <f ca="1">INDIRECT(ADDRESS(MOD(ROW(F353)-2,'Formulas (don''t touch)'!$G$2)+2,FLOOR((ROW(F353)-2)/'Formulas (don''t touch)'!$G$2,1)+6,,,"Main excel"))</f>
        <v>1</v>
      </c>
      <c r="G353" s="11" t="str">
        <f ca="1">INDIRECT(ADDRESS(MOD(ROW(G353)-2,'Formulas (don''t touch)'!$G$2)+2,5,,,"Main excel"))</f>
        <v>Il faut documenter au maximum une infection osseuse</v>
      </c>
    </row>
    <row r="354" spans="1:7" x14ac:dyDescent="0.25">
      <c r="A354" s="5" t="str">
        <f ca="1">INDIRECT(ADDRESS(MOD(FLOOR((ROW(A354)-1)/'Formulas (don''t touch)'!$A$2,1),'Formulas (don''t touch)'!$F$2)*'Formulas (don''t touch)'!$A$2+2,1,,,"Main excel"))</f>
        <v>Immuno-D</v>
      </c>
      <c r="B354" s="5" t="str">
        <f ca="1">INDIRECT(ADDRESS(MOD(FLOOR((ROW(B354)-1)/('Formulas (don''t touch)'!$D$2*'Formulas (don''t touch)'!$E$2),1)*('Formulas (don''t touch)'!$D$2*'Formulas (don''t touch)'!$E$2)+2,('Formulas (don''t touch)'!$A$2)),2,,,"Main excel"))</f>
        <v>Escherischia coli</v>
      </c>
      <c r="C354" s="5" t="str">
        <f ca="1">INDIRECT(ADDRESS(MOD(ROW(C354)-MOD((ROW(C354)-2),'Formulas (don''t touch)'!$E$2),'Formulas (don''t touch)'!$G$2),3,,,"Main excel"))</f>
        <v>Unknown</v>
      </c>
      <c r="D354" s="5" t="str">
        <f ca="1">INDIRECT(ADDRESS(MOD(ROW(D354)-2,'Formulas (don''t touch)'!$E$2)+2,4,,,"Main excel"))</f>
        <v>Lungs</v>
      </c>
      <c r="E354" s="12" t="str">
        <f ca="1">INDIRECT(ADDRESS(1,FLOOR(((ROW(E354)-2)/'Formulas (don''t touch)'!$G$2),1)+6,,,"Main excel"))</f>
        <v>C3G</v>
      </c>
      <c r="F354" s="4">
        <f ca="1">INDIRECT(ADDRESS(MOD(ROW(F354)-2,'Formulas (don''t touch)'!$G$2)+2,FLOOR((ROW(F354)-2)/'Formulas (don''t touch)'!$G$2,1)+6,,,"Main excel"))</f>
        <v>1</v>
      </c>
      <c r="G354" s="11" t="str">
        <f ca="1">INDIRECT(ADDRESS(MOD(ROW(G354)-2,'Formulas (don''t touch)'!$G$2)+2,5,,,"Main excel"))</f>
        <v>Les pneumopathies à S.aureus sont rarissimes chez l'immuno compétent mais surinfectnt souvent les grippes</v>
      </c>
    </row>
    <row r="355" spans="1:7" x14ac:dyDescent="0.25">
      <c r="A355" s="5" t="str">
        <f ca="1">INDIRECT(ADDRESS(MOD(FLOOR((ROW(A355)-1)/'Formulas (don''t touch)'!$A$2,1),'Formulas (don''t touch)'!$F$2)*'Formulas (don''t touch)'!$A$2+2,1,,,"Main excel"))</f>
        <v>Immuno-D</v>
      </c>
      <c r="B355" s="5" t="str">
        <f ca="1">INDIRECT(ADDRESS(MOD(FLOOR((ROW(B355)-1)/('Formulas (don''t touch)'!$D$2*'Formulas (don''t touch)'!$E$2),1)*('Formulas (don''t touch)'!$D$2*'Formulas (don''t touch)'!$E$2)+2,('Formulas (don''t touch)'!$A$2)),2,,,"Main excel"))</f>
        <v>Escherischia coli</v>
      </c>
      <c r="C355" s="5" t="str">
        <f ca="1">INDIRECT(ADDRESS(MOD(ROW(C355)-MOD((ROW(C355)-2),'Formulas (don''t touch)'!$E$2),'Formulas (don''t touch)'!$G$2),3,,,"Main excel"))</f>
        <v>Unknown</v>
      </c>
      <c r="D355" s="5" t="str">
        <f ca="1">INDIRECT(ADDRESS(MOD(ROW(D355)-2,'Formulas (don''t touch)'!$E$2)+2,4,,,"Main excel"))</f>
        <v>Skin</v>
      </c>
      <c r="E355" s="12" t="str">
        <f ca="1">INDIRECT(ADDRESS(1,FLOOR(((ROW(E355)-2)/'Formulas (don''t touch)'!$G$2),1)+6,,,"Main excel"))</f>
        <v>C3G</v>
      </c>
      <c r="F355" s="4">
        <f ca="1">INDIRECT(ADDRESS(MOD(ROW(F355)-2,'Formulas (don''t touch)'!$G$2)+2,FLOOR((ROW(F355)-2)/'Formulas (don''t touch)'!$G$2,1)+6,,,"Main excel"))</f>
        <v>1</v>
      </c>
      <c r="G355" s="11" t="str">
        <f ca="1">INDIRECT(ADDRESS(MOD(ROW(G355)-2,'Formulas (don''t touch)'!$G$2)+2,5,,,"Main excel"))</f>
        <v>l'erysipèle est la PFLA de la peau</v>
      </c>
    </row>
    <row r="356" spans="1:7" x14ac:dyDescent="0.25">
      <c r="A356" s="5" t="str">
        <f ca="1">INDIRECT(ADDRESS(MOD(FLOOR((ROW(A356)-1)/'Formulas (don''t touch)'!$A$2,1),'Formulas (don''t touch)'!$F$2)*'Formulas (don''t touch)'!$A$2+2,1,,,"Main excel"))</f>
        <v>Immuno-D</v>
      </c>
      <c r="B356" s="5" t="str">
        <f ca="1">INDIRECT(ADDRESS(MOD(FLOOR((ROW(B356)-1)/('Formulas (don''t touch)'!$D$2*'Formulas (don''t touch)'!$E$2),1)*('Formulas (don''t touch)'!$D$2*'Formulas (don''t touch)'!$E$2)+2,('Formulas (don''t touch)'!$A$2)),2,,,"Main excel"))</f>
        <v>Escherischia coli</v>
      </c>
      <c r="C356" s="5" t="str">
        <f ca="1">INDIRECT(ADDRESS(MOD(ROW(C356)-MOD((ROW(C356)-2),'Formulas (don''t touch)'!$E$2),'Formulas (don''t touch)'!$G$2),3,,,"Main excel"))</f>
        <v>Unknown</v>
      </c>
      <c r="D356" s="5" t="str">
        <f ca="1">INDIRECT(ADDRESS(MOD(ROW(D356)-2,'Formulas (don''t touch)'!$E$2)+2,4,,,"Main excel"))</f>
        <v>Urine</v>
      </c>
      <c r="E356" s="12" t="str">
        <f ca="1">INDIRECT(ADDRESS(1,FLOOR(((ROW(E356)-2)/'Formulas (don''t touch)'!$G$2),1)+6,,,"Main excel"))</f>
        <v>C3G</v>
      </c>
      <c r="F356" s="4">
        <f ca="1">INDIRECT(ADDRESS(MOD(ROW(F356)-2,'Formulas (don''t touch)'!$G$2)+2,FLOOR((ROW(F356)-2)/'Formulas (don''t touch)'!$G$2,1)+6,,,"Main excel"))</f>
        <v>1</v>
      </c>
      <c r="G356" s="11" t="str">
        <f ca="1">INDIRECT(ADDRESS(MOD(ROW(G356)-2,'Formulas (don''t touch)'!$G$2)+2,5,,,"Main excel"))</f>
        <v>une bactériémie ne change pas la durée de traitement</v>
      </c>
    </row>
    <row r="357" spans="1:7" x14ac:dyDescent="0.25">
      <c r="A357" s="5" t="str">
        <f ca="1">INDIRECT(ADDRESS(MOD(FLOOR((ROW(A357)-1)/'Formulas (don''t touch)'!$A$2,1),'Formulas (don''t touch)'!$F$2)*'Formulas (don''t touch)'!$A$2+2,1,,,"Main excel"))</f>
        <v>Immuno-D</v>
      </c>
      <c r="B357" s="5" t="str">
        <f ca="1">INDIRECT(ADDRESS(MOD(FLOOR((ROW(B357)-1)/('Formulas (don''t touch)'!$D$2*'Formulas (don''t touch)'!$E$2),1)*('Formulas (don''t touch)'!$D$2*'Formulas (don''t touch)'!$E$2)+2,('Formulas (don''t touch)'!$A$2)),2,,,"Main excel"))</f>
        <v>Escherischia coli</v>
      </c>
      <c r="C357" s="5" t="str">
        <f ca="1">INDIRECT(ADDRESS(MOD(ROW(C357)-MOD((ROW(C357)-2),'Formulas (don''t touch)'!$E$2),'Formulas (don''t touch)'!$G$2),3,,,"Main excel"))</f>
        <v>Unknown</v>
      </c>
      <c r="D357" s="5" t="str">
        <f ca="1">INDIRECT(ADDRESS(MOD(ROW(D357)-2,'Formulas (don''t touch)'!$E$2)+2,4,,,"Main excel"))</f>
        <v>Bones</v>
      </c>
      <c r="E357" s="12" t="str">
        <f ca="1">INDIRECT(ADDRESS(1,FLOOR(((ROW(E357)-2)/'Formulas (don''t touch)'!$G$2),1)+6,,,"Main excel"))</f>
        <v>C3G</v>
      </c>
      <c r="F357" s="4">
        <f ca="1">INDIRECT(ADDRESS(MOD(ROW(F357)-2,'Formulas (don''t touch)'!$G$2)+2,FLOOR((ROW(F357)-2)/'Formulas (don''t touch)'!$G$2,1)+6,,,"Main excel"))</f>
        <v>1</v>
      </c>
      <c r="G357" s="11" t="str">
        <f ca="1">INDIRECT(ADDRESS(MOD(ROW(G357)-2,'Formulas (don''t touch)'!$G$2)+2,5,,,"Main excel"))</f>
        <v>Il faut documenter au maximum une infection osseuse</v>
      </c>
    </row>
    <row r="358" spans="1:7" x14ac:dyDescent="0.25">
      <c r="A358" s="5" t="str">
        <f ca="1">INDIRECT(ADDRESS(MOD(FLOOR((ROW(A358)-1)/'Formulas (don''t touch)'!$A$2,1),'Formulas (don''t touch)'!$F$2)*'Formulas (don''t touch)'!$A$2+2,1,,,"Main excel"))</f>
        <v>Immuno-D</v>
      </c>
      <c r="B358" s="5" t="str">
        <f ca="1">INDIRECT(ADDRESS(MOD(FLOOR((ROW(B358)-1)/('Formulas (don''t touch)'!$D$2*'Formulas (don''t touch)'!$E$2),1)*('Formulas (don''t touch)'!$D$2*'Formulas (don''t touch)'!$E$2)+2,('Formulas (don''t touch)'!$A$2)),2,,,"Main excel"))</f>
        <v>Escherischia coli</v>
      </c>
      <c r="C358" s="5" t="str">
        <f ca="1">INDIRECT(ADDRESS(MOD(ROW(C358)-MOD((ROW(C358)-2),'Formulas (don''t touch)'!$E$2),'Formulas (don''t touch)'!$G$2),3,,,"Main excel"))</f>
        <v>Sauvage</v>
      </c>
      <c r="D358" s="5" t="str">
        <f ca="1">INDIRECT(ADDRESS(MOD(ROW(D358)-2,'Formulas (don''t touch)'!$E$2)+2,4,,,"Main excel"))</f>
        <v>Lungs</v>
      </c>
      <c r="E358" s="12" t="str">
        <f ca="1">INDIRECT(ADDRESS(1,FLOOR(((ROW(E358)-2)/'Formulas (don''t touch)'!$G$2),1)+6,,,"Main excel"))</f>
        <v>C3G</v>
      </c>
      <c r="F358" s="4">
        <f ca="1">INDIRECT(ADDRESS(MOD(ROW(F358)-2,'Formulas (don''t touch)'!$G$2)+2,FLOOR((ROW(F358)-2)/'Formulas (don''t touch)'!$G$2,1)+6,,,"Main excel"))</f>
        <v>1</v>
      </c>
      <c r="G358" s="11" t="str">
        <f ca="1">INDIRECT(ADDRESS(MOD(ROW(G358)-2,'Formulas (don''t touch)'!$G$2)+2,5,,,"Main excel"))</f>
        <v>Les pneumopathies à S.aureus sont rarissimes chez l'immuno compétent mais surinfectnt souvent les grippes</v>
      </c>
    </row>
    <row r="359" spans="1:7" x14ac:dyDescent="0.25">
      <c r="A359" s="5" t="str">
        <f ca="1">INDIRECT(ADDRESS(MOD(FLOOR((ROW(A359)-1)/'Formulas (don''t touch)'!$A$2,1),'Formulas (don''t touch)'!$F$2)*'Formulas (don''t touch)'!$A$2+2,1,,,"Main excel"))</f>
        <v>Immuno-D</v>
      </c>
      <c r="B359" s="5" t="str">
        <f ca="1">INDIRECT(ADDRESS(MOD(FLOOR((ROW(B359)-1)/('Formulas (don''t touch)'!$D$2*'Formulas (don''t touch)'!$E$2),1)*('Formulas (don''t touch)'!$D$2*'Formulas (don''t touch)'!$E$2)+2,('Formulas (don''t touch)'!$A$2)),2,,,"Main excel"))</f>
        <v>Escherischia coli</v>
      </c>
      <c r="C359" s="5" t="str">
        <f ca="1">INDIRECT(ADDRESS(MOD(ROW(C359)-MOD((ROW(C359)-2),'Formulas (don''t touch)'!$E$2),'Formulas (don''t touch)'!$G$2),3,,,"Main excel"))</f>
        <v>Sauvage</v>
      </c>
      <c r="D359" s="5" t="str">
        <f ca="1">INDIRECT(ADDRESS(MOD(ROW(D359)-2,'Formulas (don''t touch)'!$E$2)+2,4,,,"Main excel"))</f>
        <v>Skin</v>
      </c>
      <c r="E359" s="12" t="str">
        <f ca="1">INDIRECT(ADDRESS(1,FLOOR(((ROW(E359)-2)/'Formulas (don''t touch)'!$G$2),1)+6,,,"Main excel"))</f>
        <v>C3G</v>
      </c>
      <c r="F359" s="4">
        <f ca="1">INDIRECT(ADDRESS(MOD(ROW(F359)-2,'Formulas (don''t touch)'!$G$2)+2,FLOOR((ROW(F359)-2)/'Formulas (don''t touch)'!$G$2,1)+6,,,"Main excel"))</f>
        <v>1</v>
      </c>
      <c r="G359" s="11" t="str">
        <f ca="1">INDIRECT(ADDRESS(MOD(ROW(G359)-2,'Formulas (don''t touch)'!$G$2)+2,5,,,"Main excel"))</f>
        <v>l'erysipèle est la PFLA de la peau</v>
      </c>
    </row>
    <row r="360" spans="1:7" x14ac:dyDescent="0.25">
      <c r="A360" s="5" t="str">
        <f ca="1">INDIRECT(ADDRESS(MOD(FLOOR((ROW(A360)-1)/'Formulas (don''t touch)'!$A$2,1),'Formulas (don''t touch)'!$F$2)*'Formulas (don''t touch)'!$A$2+2,1,,,"Main excel"))</f>
        <v>Immuno-D</v>
      </c>
      <c r="B360" s="5" t="str">
        <f ca="1">INDIRECT(ADDRESS(MOD(FLOOR((ROW(B360)-1)/('Formulas (don''t touch)'!$D$2*'Formulas (don''t touch)'!$E$2),1)*('Formulas (don''t touch)'!$D$2*'Formulas (don''t touch)'!$E$2)+2,('Formulas (don''t touch)'!$A$2)),2,,,"Main excel"))</f>
        <v>Escherischia coli</v>
      </c>
      <c r="C360" s="5" t="str">
        <f ca="1">INDIRECT(ADDRESS(MOD(ROW(C360)-MOD((ROW(C360)-2),'Formulas (don''t touch)'!$E$2),'Formulas (don''t touch)'!$G$2),3,,,"Main excel"))</f>
        <v>Sauvage</v>
      </c>
      <c r="D360" s="5" t="str">
        <f ca="1">INDIRECT(ADDRESS(MOD(ROW(D360)-2,'Formulas (don''t touch)'!$E$2)+2,4,,,"Main excel"))</f>
        <v>Urine</v>
      </c>
      <c r="E360" s="12" t="str">
        <f ca="1">INDIRECT(ADDRESS(1,FLOOR(((ROW(E360)-2)/'Formulas (don''t touch)'!$G$2),1)+6,,,"Main excel"))</f>
        <v>C3G</v>
      </c>
      <c r="F360" s="4">
        <f ca="1">INDIRECT(ADDRESS(MOD(ROW(F360)-2,'Formulas (don''t touch)'!$G$2)+2,FLOOR((ROW(F360)-2)/'Formulas (don''t touch)'!$G$2,1)+6,,,"Main excel"))</f>
        <v>1</v>
      </c>
      <c r="G360" s="11" t="str">
        <f ca="1">INDIRECT(ADDRESS(MOD(ROW(G360)-2,'Formulas (don''t touch)'!$G$2)+2,5,,,"Main excel"))</f>
        <v>une bactériémie ne change pas la durée de traitement</v>
      </c>
    </row>
    <row r="361" spans="1:7" x14ac:dyDescent="0.25">
      <c r="A361" s="5" t="str">
        <f ca="1">INDIRECT(ADDRESS(MOD(FLOOR((ROW(A361)-1)/'Formulas (don''t touch)'!$A$2,1),'Formulas (don''t touch)'!$F$2)*'Formulas (don''t touch)'!$A$2+2,1,,,"Main excel"))</f>
        <v>Immuno-D</v>
      </c>
      <c r="B361" s="5" t="str">
        <f ca="1">INDIRECT(ADDRESS(MOD(FLOOR((ROW(B361)-1)/('Formulas (don''t touch)'!$D$2*'Formulas (don''t touch)'!$E$2),1)*('Formulas (don''t touch)'!$D$2*'Formulas (don''t touch)'!$E$2)+2,('Formulas (don''t touch)'!$A$2)),2,,,"Main excel"))</f>
        <v>Escherischia coli</v>
      </c>
      <c r="C361" s="5" t="str">
        <f ca="1">INDIRECT(ADDRESS(MOD(ROW(C361)-MOD((ROW(C361)-2),'Formulas (don''t touch)'!$E$2),'Formulas (don''t touch)'!$G$2),3,,,"Main excel"))</f>
        <v>Sauvage</v>
      </c>
      <c r="D361" s="5" t="str">
        <f ca="1">INDIRECT(ADDRESS(MOD(ROW(D361)-2,'Formulas (don''t touch)'!$E$2)+2,4,,,"Main excel"))</f>
        <v>Bones</v>
      </c>
      <c r="E361" s="12" t="str">
        <f ca="1">INDIRECT(ADDRESS(1,FLOOR(((ROW(E361)-2)/'Formulas (don''t touch)'!$G$2),1)+6,,,"Main excel"))</f>
        <v>C3G</v>
      </c>
      <c r="F361" s="4">
        <f ca="1">INDIRECT(ADDRESS(MOD(ROW(F361)-2,'Formulas (don''t touch)'!$G$2)+2,FLOOR((ROW(F361)-2)/'Formulas (don''t touch)'!$G$2,1)+6,,,"Main excel"))</f>
        <v>1</v>
      </c>
      <c r="G361" s="11" t="str">
        <f ca="1">INDIRECT(ADDRESS(MOD(ROW(G361)-2,'Formulas (don''t touch)'!$G$2)+2,5,,,"Main excel"))</f>
        <v>Il faut documenter au maximum une infection osseuse</v>
      </c>
    </row>
    <row r="362" spans="1:7" x14ac:dyDescent="0.25">
      <c r="A362" s="5" t="str">
        <f ca="1">INDIRECT(ADDRESS(MOD(FLOOR((ROW(A362)-1)/'Formulas (don''t touch)'!$A$2,1),'Formulas (don''t touch)'!$F$2)*'Formulas (don''t touch)'!$A$2+2,1,,,"Main excel"))</f>
        <v>Immuno-D</v>
      </c>
      <c r="B362" s="5" t="str">
        <f ca="1">INDIRECT(ADDRESS(MOD(FLOOR((ROW(B362)-1)/('Formulas (don''t touch)'!$D$2*'Formulas (don''t touch)'!$E$2),1)*('Formulas (don''t touch)'!$D$2*'Formulas (don''t touch)'!$E$2)+2,('Formulas (don''t touch)'!$A$2)),2,,,"Main excel"))</f>
        <v>Escherischia coli</v>
      </c>
      <c r="C362" s="5" t="str">
        <f ca="1">INDIRECT(ADDRESS(MOD(ROW(C362)-MOD((ROW(C362)-2),'Formulas (don''t touch)'!$E$2),'Formulas (don''t touch)'!$G$2),3,,,"Main excel"))</f>
        <v>Pénicillinase de bas niveau</v>
      </c>
      <c r="D362" s="5" t="str">
        <f ca="1">INDIRECT(ADDRESS(MOD(ROW(D362)-2,'Formulas (don''t touch)'!$E$2)+2,4,,,"Main excel"))</f>
        <v>Lungs</v>
      </c>
      <c r="E362" s="12" t="str">
        <f ca="1">INDIRECT(ADDRESS(1,FLOOR(((ROW(E362)-2)/'Formulas (don''t touch)'!$G$2),1)+6,,,"Main excel"))</f>
        <v>C3G</v>
      </c>
      <c r="F362" s="4">
        <f ca="1">INDIRECT(ADDRESS(MOD(ROW(F362)-2,'Formulas (don''t touch)'!$G$2)+2,FLOOR((ROW(F362)-2)/'Formulas (don''t touch)'!$G$2,1)+6,,,"Main excel"))</f>
        <v>1</v>
      </c>
      <c r="G362" s="11" t="str">
        <f ca="1">INDIRECT(ADDRESS(MOD(ROW(G362)-2,'Formulas (don''t touch)'!$G$2)+2,5,,,"Main excel"))</f>
        <v>Les pneumopathies à S.aureus sont rarissimes chez l'immuno compétent mais surinfectnt souvent les grippes</v>
      </c>
    </row>
    <row r="363" spans="1:7" x14ac:dyDescent="0.25">
      <c r="A363" s="5" t="str">
        <f ca="1">INDIRECT(ADDRESS(MOD(FLOOR((ROW(A363)-1)/'Formulas (don''t touch)'!$A$2,1),'Formulas (don''t touch)'!$F$2)*'Formulas (don''t touch)'!$A$2+2,1,,,"Main excel"))</f>
        <v>Immuno-D</v>
      </c>
      <c r="B363" s="5" t="str">
        <f ca="1">INDIRECT(ADDRESS(MOD(FLOOR((ROW(B363)-1)/('Formulas (don''t touch)'!$D$2*'Formulas (don''t touch)'!$E$2),1)*('Formulas (don''t touch)'!$D$2*'Formulas (don''t touch)'!$E$2)+2,('Formulas (don''t touch)'!$A$2)),2,,,"Main excel"))</f>
        <v>Escherischia coli</v>
      </c>
      <c r="C363" s="5" t="str">
        <f ca="1">INDIRECT(ADDRESS(MOD(ROW(C363)-MOD((ROW(C363)-2),'Formulas (don''t touch)'!$E$2),'Formulas (don''t touch)'!$G$2),3,,,"Main excel"))</f>
        <v>Pénicillinase de bas niveau</v>
      </c>
      <c r="D363" s="5" t="str">
        <f ca="1">INDIRECT(ADDRESS(MOD(ROW(D363)-2,'Formulas (don''t touch)'!$E$2)+2,4,,,"Main excel"))</f>
        <v>Skin</v>
      </c>
      <c r="E363" s="12" t="str">
        <f ca="1">INDIRECT(ADDRESS(1,FLOOR(((ROW(E363)-2)/'Formulas (don''t touch)'!$G$2),1)+6,,,"Main excel"))</f>
        <v>C3G</v>
      </c>
      <c r="F363" s="4">
        <f ca="1">INDIRECT(ADDRESS(MOD(ROW(F363)-2,'Formulas (don''t touch)'!$G$2)+2,FLOOR((ROW(F363)-2)/'Formulas (don''t touch)'!$G$2,1)+6,,,"Main excel"))</f>
        <v>1</v>
      </c>
      <c r="G363" s="11" t="str">
        <f ca="1">INDIRECT(ADDRESS(MOD(ROW(G363)-2,'Formulas (don''t touch)'!$G$2)+2,5,,,"Main excel"))</f>
        <v>l'erysipèle est la PFLA de la peau</v>
      </c>
    </row>
    <row r="364" spans="1:7" x14ac:dyDescent="0.25">
      <c r="A364" s="5" t="str">
        <f ca="1">INDIRECT(ADDRESS(MOD(FLOOR((ROW(A364)-1)/'Formulas (don''t touch)'!$A$2,1),'Formulas (don''t touch)'!$F$2)*'Formulas (don''t touch)'!$A$2+2,1,,,"Main excel"))</f>
        <v>Immuno-D</v>
      </c>
      <c r="B364" s="5" t="str">
        <f ca="1">INDIRECT(ADDRESS(MOD(FLOOR((ROW(B364)-1)/('Formulas (don''t touch)'!$D$2*'Formulas (don''t touch)'!$E$2),1)*('Formulas (don''t touch)'!$D$2*'Formulas (don''t touch)'!$E$2)+2,('Formulas (don''t touch)'!$A$2)),2,,,"Main excel"))</f>
        <v>Escherischia coli</v>
      </c>
      <c r="C364" s="5" t="str">
        <f ca="1">INDIRECT(ADDRESS(MOD(ROW(C364)-MOD((ROW(C364)-2),'Formulas (don''t touch)'!$E$2),'Formulas (don''t touch)'!$G$2),3,,,"Main excel"))</f>
        <v>Pénicillinase de bas niveau</v>
      </c>
      <c r="D364" s="5" t="str">
        <f ca="1">INDIRECT(ADDRESS(MOD(ROW(D364)-2,'Formulas (don''t touch)'!$E$2)+2,4,,,"Main excel"))</f>
        <v>Urine</v>
      </c>
      <c r="E364" s="12" t="str">
        <f ca="1">INDIRECT(ADDRESS(1,FLOOR(((ROW(E364)-2)/'Formulas (don''t touch)'!$G$2),1)+6,,,"Main excel"))</f>
        <v>C3G</v>
      </c>
      <c r="F364" s="4">
        <f ca="1">INDIRECT(ADDRESS(MOD(ROW(F364)-2,'Formulas (don''t touch)'!$G$2)+2,FLOOR((ROW(F364)-2)/'Formulas (don''t touch)'!$G$2,1)+6,,,"Main excel"))</f>
        <v>1</v>
      </c>
      <c r="G364" s="11" t="str">
        <f ca="1">INDIRECT(ADDRESS(MOD(ROW(G364)-2,'Formulas (don''t touch)'!$G$2)+2,5,,,"Main excel"))</f>
        <v>une bactériémie ne change pas la durée de traitement</v>
      </c>
    </row>
    <row r="365" spans="1:7" x14ac:dyDescent="0.25">
      <c r="A365" s="5" t="str">
        <f ca="1">INDIRECT(ADDRESS(MOD(FLOOR((ROW(A365)-1)/'Formulas (don''t touch)'!$A$2,1),'Formulas (don''t touch)'!$F$2)*'Formulas (don''t touch)'!$A$2+2,1,,,"Main excel"))</f>
        <v>Immuno-D</v>
      </c>
      <c r="B365" s="5" t="str">
        <f ca="1">INDIRECT(ADDRESS(MOD(FLOOR((ROW(B365)-1)/('Formulas (don''t touch)'!$D$2*'Formulas (don''t touch)'!$E$2),1)*('Formulas (don''t touch)'!$D$2*'Formulas (don''t touch)'!$E$2)+2,('Formulas (don''t touch)'!$A$2)),2,,,"Main excel"))</f>
        <v>Escherischia coli</v>
      </c>
      <c r="C365" s="5" t="str">
        <f ca="1">INDIRECT(ADDRESS(MOD(ROW(C365)-MOD((ROW(C365)-2),'Formulas (don''t touch)'!$E$2),'Formulas (don''t touch)'!$G$2),3,,,"Main excel"))</f>
        <v>Pénicillinase de bas niveau</v>
      </c>
      <c r="D365" s="5" t="str">
        <f ca="1">INDIRECT(ADDRESS(MOD(ROW(D365)-2,'Formulas (don''t touch)'!$E$2)+2,4,,,"Main excel"))</f>
        <v>Bones</v>
      </c>
      <c r="E365" s="12" t="str">
        <f ca="1">INDIRECT(ADDRESS(1,FLOOR(((ROW(E365)-2)/'Formulas (don''t touch)'!$G$2),1)+6,,,"Main excel"))</f>
        <v>C3G</v>
      </c>
      <c r="F365" s="4">
        <f ca="1">INDIRECT(ADDRESS(MOD(ROW(F365)-2,'Formulas (don''t touch)'!$G$2)+2,FLOOR((ROW(F365)-2)/'Formulas (don''t touch)'!$G$2,1)+6,,,"Main excel"))</f>
        <v>1</v>
      </c>
      <c r="G365" s="11" t="str">
        <f ca="1">INDIRECT(ADDRESS(MOD(ROW(G365)-2,'Formulas (don''t touch)'!$G$2)+2,5,,,"Main excel"))</f>
        <v>Il faut documenter au maximum une infection osseuse</v>
      </c>
    </row>
    <row r="366" spans="1:7" x14ac:dyDescent="0.25">
      <c r="A366" s="5" t="str">
        <f ca="1">INDIRECT(ADDRESS(MOD(FLOOR((ROW(A366)-1)/'Formulas (don''t touch)'!$A$2,1),'Formulas (don''t touch)'!$F$2)*'Formulas (don''t touch)'!$A$2+2,1,,,"Main excel"))</f>
        <v>Immuno-D</v>
      </c>
      <c r="B366" s="5" t="str">
        <f ca="1">INDIRECT(ADDRESS(MOD(FLOOR((ROW(B366)-1)/('Formulas (don''t touch)'!$D$2*'Formulas (don''t touch)'!$E$2),1)*('Formulas (don''t touch)'!$D$2*'Formulas (don''t touch)'!$E$2)+2,('Formulas (don''t touch)'!$A$2)),2,,,"Main excel"))</f>
        <v>Escherischia coli</v>
      </c>
      <c r="C366" s="5" t="str">
        <f ca="1">INDIRECT(ADDRESS(MOD(ROW(C366)-MOD((ROW(C366)-2),'Formulas (don''t touch)'!$E$2),'Formulas (don''t touch)'!$G$2),3,,,"Main excel"))</f>
        <v>BLSE</v>
      </c>
      <c r="D366" s="5" t="str">
        <f ca="1">INDIRECT(ADDRESS(MOD(ROW(D366)-2,'Formulas (don''t touch)'!$E$2)+2,4,,,"Main excel"))</f>
        <v>Lungs</v>
      </c>
      <c r="E366" s="12" t="str">
        <f ca="1">INDIRECT(ADDRESS(1,FLOOR(((ROW(E366)-2)/'Formulas (don''t touch)'!$G$2),1)+6,,,"Main excel"))</f>
        <v>C3G</v>
      </c>
      <c r="F366" s="4">
        <f ca="1">INDIRECT(ADDRESS(MOD(ROW(F366)-2,'Formulas (don''t touch)'!$G$2)+2,FLOOR((ROW(F366)-2)/'Formulas (don''t touch)'!$G$2,1)+6,,,"Main excel"))</f>
        <v>0</v>
      </c>
      <c r="G366" s="11" t="str">
        <f ca="1">INDIRECT(ADDRESS(MOD(ROW(G366)-2,'Formulas (don''t touch)'!$G$2)+2,5,,,"Main excel"))</f>
        <v>Les pneumopathies à S.aureus sont rarissimes chez l'immuno compétent mais surinfectnt souvent les grippes</v>
      </c>
    </row>
    <row r="367" spans="1:7" x14ac:dyDescent="0.25">
      <c r="A367" s="5" t="str">
        <f ca="1">INDIRECT(ADDRESS(MOD(FLOOR((ROW(A367)-1)/'Formulas (don''t touch)'!$A$2,1),'Formulas (don''t touch)'!$F$2)*'Formulas (don''t touch)'!$A$2+2,1,,,"Main excel"))</f>
        <v>Immuno-D</v>
      </c>
      <c r="B367" s="5" t="str">
        <f ca="1">INDIRECT(ADDRESS(MOD(FLOOR((ROW(B367)-1)/('Formulas (don''t touch)'!$D$2*'Formulas (don''t touch)'!$E$2),1)*('Formulas (don''t touch)'!$D$2*'Formulas (don''t touch)'!$E$2)+2,('Formulas (don''t touch)'!$A$2)),2,,,"Main excel"))</f>
        <v>Escherischia coli</v>
      </c>
      <c r="C367" s="5" t="str">
        <f ca="1">INDIRECT(ADDRESS(MOD(ROW(C367)-MOD((ROW(C367)-2),'Formulas (don''t touch)'!$E$2),'Formulas (don''t touch)'!$G$2),3,,,"Main excel"))</f>
        <v>BLSE</v>
      </c>
      <c r="D367" s="5" t="str">
        <f ca="1">INDIRECT(ADDRESS(MOD(ROW(D367)-2,'Formulas (don''t touch)'!$E$2)+2,4,,,"Main excel"))</f>
        <v>Skin</v>
      </c>
      <c r="E367" s="12" t="str">
        <f ca="1">INDIRECT(ADDRESS(1,FLOOR(((ROW(E367)-2)/'Formulas (don''t touch)'!$G$2),1)+6,,,"Main excel"))</f>
        <v>C3G</v>
      </c>
      <c r="F367" s="4">
        <f ca="1">INDIRECT(ADDRESS(MOD(ROW(F367)-2,'Formulas (don''t touch)'!$G$2)+2,FLOOR((ROW(F367)-2)/'Formulas (don''t touch)'!$G$2,1)+6,,,"Main excel"))</f>
        <v>0</v>
      </c>
      <c r="G367" s="11" t="str">
        <f ca="1">INDIRECT(ADDRESS(MOD(ROW(G367)-2,'Formulas (don''t touch)'!$G$2)+2,5,,,"Main excel"))</f>
        <v>l'erysipèle est la PFLA de la peau</v>
      </c>
    </row>
    <row r="368" spans="1:7" x14ac:dyDescent="0.25">
      <c r="A368" s="5" t="str">
        <f ca="1">INDIRECT(ADDRESS(MOD(FLOOR((ROW(A368)-1)/'Formulas (don''t touch)'!$A$2,1),'Formulas (don''t touch)'!$F$2)*'Formulas (don''t touch)'!$A$2+2,1,,,"Main excel"))</f>
        <v>Immuno-D</v>
      </c>
      <c r="B368" s="5" t="str">
        <f ca="1">INDIRECT(ADDRESS(MOD(FLOOR((ROW(B368)-1)/('Formulas (don''t touch)'!$D$2*'Formulas (don''t touch)'!$E$2),1)*('Formulas (don''t touch)'!$D$2*'Formulas (don''t touch)'!$E$2)+2,('Formulas (don''t touch)'!$A$2)),2,,,"Main excel"))</f>
        <v>Escherischia coli</v>
      </c>
      <c r="C368" s="5" t="str">
        <f ca="1">INDIRECT(ADDRESS(MOD(ROW(C368)-MOD((ROW(C368)-2),'Formulas (don''t touch)'!$E$2),'Formulas (don''t touch)'!$G$2),3,,,"Main excel"))</f>
        <v>BLSE</v>
      </c>
      <c r="D368" s="5" t="str">
        <f ca="1">INDIRECT(ADDRESS(MOD(ROW(D368)-2,'Formulas (don''t touch)'!$E$2)+2,4,,,"Main excel"))</f>
        <v>Urine</v>
      </c>
      <c r="E368" s="12" t="str">
        <f ca="1">INDIRECT(ADDRESS(1,FLOOR(((ROW(E368)-2)/'Formulas (don''t touch)'!$G$2),1)+6,,,"Main excel"))</f>
        <v>C3G</v>
      </c>
      <c r="F368" s="4">
        <f ca="1">INDIRECT(ADDRESS(MOD(ROW(F368)-2,'Formulas (don''t touch)'!$G$2)+2,FLOOR((ROW(F368)-2)/'Formulas (don''t touch)'!$G$2,1)+6,,,"Main excel"))</f>
        <v>0</v>
      </c>
      <c r="G368" s="11" t="str">
        <f ca="1">INDIRECT(ADDRESS(MOD(ROW(G368)-2,'Formulas (don''t touch)'!$G$2)+2,5,,,"Main excel"))</f>
        <v>une bactériémie ne change pas la durée de traitement</v>
      </c>
    </row>
    <row r="369" spans="1:7" x14ac:dyDescent="0.25">
      <c r="A369" s="5" t="str">
        <f ca="1">INDIRECT(ADDRESS(MOD(FLOOR((ROW(A369)-1)/'Formulas (don''t touch)'!$A$2,1),'Formulas (don''t touch)'!$F$2)*'Formulas (don''t touch)'!$A$2+2,1,,,"Main excel"))</f>
        <v>Immuno-D</v>
      </c>
      <c r="B369" s="5" t="str">
        <f ca="1">INDIRECT(ADDRESS(MOD(FLOOR((ROW(B369)-1)/('Formulas (don''t touch)'!$D$2*'Formulas (don''t touch)'!$E$2),1)*('Formulas (don''t touch)'!$D$2*'Formulas (don''t touch)'!$E$2)+2,('Formulas (don''t touch)'!$A$2)),2,,,"Main excel"))</f>
        <v>Escherischia coli</v>
      </c>
      <c r="C369" s="5" t="str">
        <f ca="1">INDIRECT(ADDRESS(MOD(ROW(C369)-MOD((ROW(C369)-2),'Formulas (don''t touch)'!$E$2),'Formulas (don''t touch)'!$G$2),3,,,"Main excel"))</f>
        <v>BLSE</v>
      </c>
      <c r="D369" s="5" t="str">
        <f ca="1">INDIRECT(ADDRESS(MOD(ROW(D369)-2,'Formulas (don''t touch)'!$E$2)+2,4,,,"Main excel"))</f>
        <v>Bones</v>
      </c>
      <c r="E369" s="12" t="str">
        <f ca="1">INDIRECT(ADDRESS(1,FLOOR(((ROW(E369)-2)/'Formulas (don''t touch)'!$G$2),1)+6,,,"Main excel"))</f>
        <v>C3G</v>
      </c>
      <c r="F369" s="4">
        <f ca="1">INDIRECT(ADDRESS(MOD(ROW(F369)-2,'Formulas (don''t touch)'!$G$2)+2,FLOOR((ROW(F369)-2)/'Formulas (don''t touch)'!$G$2,1)+6,,,"Main excel"))</f>
        <v>0</v>
      </c>
      <c r="G369" s="11" t="str">
        <f ca="1">INDIRECT(ADDRESS(MOD(ROW(G369)-2,'Formulas (don''t touch)'!$G$2)+2,5,,,"Main excel"))</f>
        <v>Il faut documenter au maximum une infection osseuse</v>
      </c>
    </row>
    <row r="370" spans="1:7" x14ac:dyDescent="0.25">
      <c r="A370" s="5" t="str">
        <f ca="1">INDIRECT(ADDRESS(MOD(FLOOR((ROW(A370)-1)/'Formulas (don''t touch)'!$A$2,1),'Formulas (don''t touch)'!$F$2)*'Formulas (don''t touch)'!$A$2+2,1,,,"Main excel"))</f>
        <v>Immuno-D</v>
      </c>
      <c r="B370" s="5" t="str">
        <f ca="1">INDIRECT(ADDRESS(MOD(FLOOR((ROW(B370)-1)/('Formulas (don''t touch)'!$D$2*'Formulas (don''t touch)'!$E$2),1)*('Formulas (don''t touch)'!$D$2*'Formulas (don''t touch)'!$E$2)+2,('Formulas (don''t touch)'!$A$2)),2,,,"Main excel"))</f>
        <v>Staphylococcus Aureus</v>
      </c>
      <c r="C370" s="5" t="str">
        <f ca="1">INDIRECT(ADDRESS(MOD(ROW(C370)-MOD((ROW(C370)-2),'Formulas (don''t touch)'!$E$2),'Formulas (don''t touch)'!$G$2),3,,,"Main excel"))</f>
        <v>Unknown</v>
      </c>
      <c r="D370" s="5" t="str">
        <f ca="1">INDIRECT(ADDRESS(MOD(ROW(D370)-2,'Formulas (don''t touch)'!$E$2)+2,4,,,"Main excel"))</f>
        <v>Lungs</v>
      </c>
      <c r="E370" s="12" t="str">
        <f ca="1">INDIRECT(ADDRESS(1,FLOOR(((ROW(E370)-2)/'Formulas (don''t touch)'!$G$2),1)+6,,,"Main excel"))</f>
        <v>C3G</v>
      </c>
      <c r="F370" s="4">
        <f ca="1">INDIRECT(ADDRESS(MOD(ROW(F370)-2,'Formulas (don''t touch)'!$G$2)+2,FLOOR((ROW(F370)-2)/'Formulas (don''t touch)'!$G$2,1)+6,,,"Main excel"))</f>
        <v>0</v>
      </c>
      <c r="G370" s="11" t="str">
        <f ca="1">INDIRECT(ADDRESS(MOD(ROW(G370)-2,'Formulas (don''t touch)'!$G$2)+2,5,,,"Main excel"))</f>
        <v>Les pneumopathies à S.aureus sont rarissimes chez l'immuno compétent mais surinfectnt souvent les grippes</v>
      </c>
    </row>
    <row r="371" spans="1:7" x14ac:dyDescent="0.25">
      <c r="A371" s="5" t="str">
        <f ca="1">INDIRECT(ADDRESS(MOD(FLOOR((ROW(A371)-1)/'Formulas (don''t touch)'!$A$2,1),'Formulas (don''t touch)'!$F$2)*'Formulas (don''t touch)'!$A$2+2,1,,,"Main excel"))</f>
        <v>Immuno-D</v>
      </c>
      <c r="B371" s="5" t="str">
        <f ca="1">INDIRECT(ADDRESS(MOD(FLOOR((ROW(B371)-1)/('Formulas (don''t touch)'!$D$2*'Formulas (don''t touch)'!$E$2),1)*('Formulas (don''t touch)'!$D$2*'Formulas (don''t touch)'!$E$2)+2,('Formulas (don''t touch)'!$A$2)),2,,,"Main excel"))</f>
        <v>Staphylococcus Aureus</v>
      </c>
      <c r="C371" s="5" t="str">
        <f ca="1">INDIRECT(ADDRESS(MOD(ROW(C371)-MOD((ROW(C371)-2),'Formulas (don''t touch)'!$E$2),'Formulas (don''t touch)'!$G$2),3,,,"Main excel"))</f>
        <v>Unknown</v>
      </c>
      <c r="D371" s="5" t="str">
        <f ca="1">INDIRECT(ADDRESS(MOD(ROW(D371)-2,'Formulas (don''t touch)'!$E$2)+2,4,,,"Main excel"))</f>
        <v>Skin</v>
      </c>
      <c r="E371" s="12" t="str">
        <f ca="1">INDIRECT(ADDRESS(1,FLOOR(((ROW(E371)-2)/'Formulas (don''t touch)'!$G$2),1)+6,,,"Main excel"))</f>
        <v>C3G</v>
      </c>
      <c r="F371" s="4">
        <f ca="1">INDIRECT(ADDRESS(MOD(ROW(F371)-2,'Formulas (don''t touch)'!$G$2)+2,FLOOR((ROW(F371)-2)/'Formulas (don''t touch)'!$G$2,1)+6,,,"Main excel"))</f>
        <v>0</v>
      </c>
      <c r="G371" s="11" t="str">
        <f ca="1">INDIRECT(ADDRESS(MOD(ROW(G371)-2,'Formulas (don''t touch)'!$G$2)+2,5,,,"Main excel"))</f>
        <v>l'erysipèle est la PFLA de la peau</v>
      </c>
    </row>
    <row r="372" spans="1:7" x14ac:dyDescent="0.25">
      <c r="A372" s="5" t="str">
        <f ca="1">INDIRECT(ADDRESS(MOD(FLOOR((ROW(A372)-1)/'Formulas (don''t touch)'!$A$2,1),'Formulas (don''t touch)'!$F$2)*'Formulas (don''t touch)'!$A$2+2,1,,,"Main excel"))</f>
        <v>Immuno-D</v>
      </c>
      <c r="B372" s="5" t="str">
        <f ca="1">INDIRECT(ADDRESS(MOD(FLOOR((ROW(B372)-1)/('Formulas (don''t touch)'!$D$2*'Formulas (don''t touch)'!$E$2),1)*('Formulas (don''t touch)'!$D$2*'Formulas (don''t touch)'!$E$2)+2,('Formulas (don''t touch)'!$A$2)),2,,,"Main excel"))</f>
        <v>Staphylococcus Aureus</v>
      </c>
      <c r="C372" s="5" t="str">
        <f ca="1">INDIRECT(ADDRESS(MOD(ROW(C372)-MOD((ROW(C372)-2),'Formulas (don''t touch)'!$E$2),'Formulas (don''t touch)'!$G$2),3,,,"Main excel"))</f>
        <v>Unknown</v>
      </c>
      <c r="D372" s="5" t="str">
        <f ca="1">INDIRECT(ADDRESS(MOD(ROW(D372)-2,'Formulas (don''t touch)'!$E$2)+2,4,,,"Main excel"))</f>
        <v>Urine</v>
      </c>
      <c r="E372" s="12" t="str">
        <f ca="1">INDIRECT(ADDRESS(1,FLOOR(((ROW(E372)-2)/'Formulas (don''t touch)'!$G$2),1)+6,,,"Main excel"))</f>
        <v>C3G</v>
      </c>
      <c r="F372" s="4" t="str">
        <f ca="1">INDIRECT(ADDRESS(MOD(ROW(F372)-2,'Formulas (don''t touch)'!$G$2)+2,FLOOR((ROW(F372)-2)/'Formulas (don''t touch)'!$G$2,1)+6,,,"Main excel"))</f>
        <v>X</v>
      </c>
      <c r="G372" s="11" t="str">
        <f ca="1">INDIRECT(ADDRESS(MOD(ROW(G372)-2,'Formulas (don''t touch)'!$G$2)+2,5,,,"Main excel"))</f>
        <v>une bactériémie ne change pas la durée de traitement</v>
      </c>
    </row>
    <row r="373" spans="1:7" x14ac:dyDescent="0.25">
      <c r="A373" s="5" t="str">
        <f ca="1">INDIRECT(ADDRESS(MOD(FLOOR((ROW(A373)-1)/'Formulas (don''t touch)'!$A$2,1),'Formulas (don''t touch)'!$F$2)*'Formulas (don''t touch)'!$A$2+2,1,,,"Main excel"))</f>
        <v>Immuno-D</v>
      </c>
      <c r="B373" s="5" t="str">
        <f ca="1">INDIRECT(ADDRESS(MOD(FLOOR((ROW(B373)-1)/('Formulas (don''t touch)'!$D$2*'Formulas (don''t touch)'!$E$2),1)*('Formulas (don''t touch)'!$D$2*'Formulas (don''t touch)'!$E$2)+2,('Formulas (don''t touch)'!$A$2)),2,,,"Main excel"))</f>
        <v>Staphylococcus Aureus</v>
      </c>
      <c r="C373" s="5" t="str">
        <f ca="1">INDIRECT(ADDRESS(MOD(ROW(C373)-MOD((ROW(C373)-2),'Formulas (don''t touch)'!$E$2),'Formulas (don''t touch)'!$G$2),3,,,"Main excel"))</f>
        <v>Unknown</v>
      </c>
      <c r="D373" s="5" t="str">
        <f ca="1">INDIRECT(ADDRESS(MOD(ROW(D373)-2,'Formulas (don''t touch)'!$E$2)+2,4,,,"Main excel"))</f>
        <v>Bones</v>
      </c>
      <c r="E373" s="12" t="str">
        <f ca="1">INDIRECT(ADDRESS(1,FLOOR(((ROW(E373)-2)/'Formulas (don''t touch)'!$G$2),1)+6,,,"Main excel"))</f>
        <v>C3G</v>
      </c>
      <c r="F373" s="4">
        <f ca="1">INDIRECT(ADDRESS(MOD(ROW(F373)-2,'Formulas (don''t touch)'!$G$2)+2,FLOOR((ROW(F373)-2)/'Formulas (don''t touch)'!$G$2,1)+6,,,"Main excel"))</f>
        <v>0</v>
      </c>
      <c r="G373" s="11" t="str">
        <f ca="1">INDIRECT(ADDRESS(MOD(ROW(G373)-2,'Formulas (don''t touch)'!$G$2)+2,5,,,"Main excel"))</f>
        <v>Il faut documenter au maximum une infection osseuse</v>
      </c>
    </row>
    <row r="374" spans="1:7" x14ac:dyDescent="0.25">
      <c r="A374" s="5" t="str">
        <f ca="1">INDIRECT(ADDRESS(MOD(FLOOR((ROW(A374)-1)/'Formulas (don''t touch)'!$A$2,1),'Formulas (don''t touch)'!$F$2)*'Formulas (don''t touch)'!$A$2+2,1,,,"Main excel"))</f>
        <v>Immuno-D</v>
      </c>
      <c r="B374" s="5" t="str">
        <f ca="1">INDIRECT(ADDRESS(MOD(FLOOR((ROW(B374)-1)/('Formulas (don''t touch)'!$D$2*'Formulas (don''t touch)'!$E$2),1)*('Formulas (don''t touch)'!$D$2*'Formulas (don''t touch)'!$E$2)+2,('Formulas (don''t touch)'!$A$2)),2,,,"Main excel"))</f>
        <v>Staphylococcus Aureus</v>
      </c>
      <c r="C374" s="5" t="str">
        <f ca="1">INDIRECT(ADDRESS(MOD(ROW(C374)-MOD((ROW(C374)-2),'Formulas (don''t touch)'!$E$2),'Formulas (don''t touch)'!$G$2),3,,,"Main excel"))</f>
        <v>Sauvage</v>
      </c>
      <c r="D374" s="5" t="str">
        <f ca="1">INDIRECT(ADDRESS(MOD(ROW(D374)-2,'Formulas (don''t touch)'!$E$2)+2,4,,,"Main excel"))</f>
        <v>Lungs</v>
      </c>
      <c r="E374" s="12" t="str">
        <f ca="1">INDIRECT(ADDRESS(1,FLOOR(((ROW(E374)-2)/'Formulas (don''t touch)'!$G$2),1)+6,,,"Main excel"))</f>
        <v>C3G</v>
      </c>
      <c r="F374" s="4">
        <f ca="1">INDIRECT(ADDRESS(MOD(ROW(F374)-2,'Formulas (don''t touch)'!$G$2)+2,FLOOR((ROW(F374)-2)/'Formulas (don''t touch)'!$G$2,1)+6,,,"Main excel"))</f>
        <v>1</v>
      </c>
      <c r="G374" s="11" t="str">
        <f ca="1">INDIRECT(ADDRESS(MOD(ROW(G374)-2,'Formulas (don''t touch)'!$G$2)+2,5,,,"Main excel"))</f>
        <v>Les pneumopathies à S.aureus sont rarissimes chez l'immuno compétent mais surinfectnt souvent les grippes</v>
      </c>
    </row>
    <row r="375" spans="1:7" x14ac:dyDescent="0.25">
      <c r="A375" s="5" t="str">
        <f ca="1">INDIRECT(ADDRESS(MOD(FLOOR((ROW(A375)-1)/'Formulas (don''t touch)'!$A$2,1),'Formulas (don''t touch)'!$F$2)*'Formulas (don''t touch)'!$A$2+2,1,,,"Main excel"))</f>
        <v>Immuno-D</v>
      </c>
      <c r="B375" s="5" t="str">
        <f ca="1">INDIRECT(ADDRESS(MOD(FLOOR((ROW(B375)-1)/('Formulas (don''t touch)'!$D$2*'Formulas (don''t touch)'!$E$2),1)*('Formulas (don''t touch)'!$D$2*'Formulas (don''t touch)'!$E$2)+2,('Formulas (don''t touch)'!$A$2)),2,,,"Main excel"))</f>
        <v>Staphylococcus Aureus</v>
      </c>
      <c r="C375" s="5" t="str">
        <f ca="1">INDIRECT(ADDRESS(MOD(ROW(C375)-MOD((ROW(C375)-2),'Formulas (don''t touch)'!$E$2),'Formulas (don''t touch)'!$G$2),3,,,"Main excel"))</f>
        <v>Sauvage</v>
      </c>
      <c r="D375" s="5" t="str">
        <f ca="1">INDIRECT(ADDRESS(MOD(ROW(D375)-2,'Formulas (don''t touch)'!$E$2)+2,4,,,"Main excel"))</f>
        <v>Skin</v>
      </c>
      <c r="E375" s="12" t="str">
        <f ca="1">INDIRECT(ADDRESS(1,FLOOR(((ROW(E375)-2)/'Formulas (don''t touch)'!$G$2),1)+6,,,"Main excel"))</f>
        <v>C3G</v>
      </c>
      <c r="F375" s="4">
        <f ca="1">INDIRECT(ADDRESS(MOD(ROW(F375)-2,'Formulas (don''t touch)'!$G$2)+2,FLOOR((ROW(F375)-2)/'Formulas (don''t touch)'!$G$2,1)+6,,,"Main excel"))</f>
        <v>1</v>
      </c>
      <c r="G375" s="11" t="str">
        <f ca="1">INDIRECT(ADDRESS(MOD(ROW(G375)-2,'Formulas (don''t touch)'!$G$2)+2,5,,,"Main excel"))</f>
        <v>l'erysipèle est la PFLA de la peau</v>
      </c>
    </row>
    <row r="376" spans="1:7" x14ac:dyDescent="0.25">
      <c r="A376" s="5" t="str">
        <f ca="1">INDIRECT(ADDRESS(MOD(FLOOR((ROW(A376)-1)/'Formulas (don''t touch)'!$A$2,1),'Formulas (don''t touch)'!$F$2)*'Formulas (don''t touch)'!$A$2+2,1,,,"Main excel"))</f>
        <v>Immuno-D</v>
      </c>
      <c r="B376" s="5" t="str">
        <f ca="1">INDIRECT(ADDRESS(MOD(FLOOR((ROW(B376)-1)/('Formulas (don''t touch)'!$D$2*'Formulas (don''t touch)'!$E$2),1)*('Formulas (don''t touch)'!$D$2*'Formulas (don''t touch)'!$E$2)+2,('Formulas (don''t touch)'!$A$2)),2,,,"Main excel"))</f>
        <v>Staphylococcus Aureus</v>
      </c>
      <c r="C376" s="5" t="str">
        <f ca="1">INDIRECT(ADDRESS(MOD(ROW(C376)-MOD((ROW(C376)-2),'Formulas (don''t touch)'!$E$2),'Formulas (don''t touch)'!$G$2),3,,,"Main excel"))</f>
        <v>Sauvage</v>
      </c>
      <c r="D376" s="5" t="str">
        <f ca="1">INDIRECT(ADDRESS(MOD(ROW(D376)-2,'Formulas (don''t touch)'!$E$2)+2,4,,,"Main excel"))</f>
        <v>Urine</v>
      </c>
      <c r="E376" s="12" t="str">
        <f ca="1">INDIRECT(ADDRESS(1,FLOOR(((ROW(E376)-2)/'Formulas (don''t touch)'!$G$2),1)+6,,,"Main excel"))</f>
        <v>C3G</v>
      </c>
      <c r="F376" s="4" t="str">
        <f ca="1">INDIRECT(ADDRESS(MOD(ROW(F376)-2,'Formulas (don''t touch)'!$G$2)+2,FLOOR((ROW(F376)-2)/'Formulas (don''t touch)'!$G$2,1)+6,,,"Main excel"))</f>
        <v>X</v>
      </c>
      <c r="G376" s="11" t="str">
        <f ca="1">INDIRECT(ADDRESS(MOD(ROW(G376)-2,'Formulas (don''t touch)'!$G$2)+2,5,,,"Main excel"))</f>
        <v>une bactériémie ne change pas la durée de traitement</v>
      </c>
    </row>
    <row r="377" spans="1:7" x14ac:dyDescent="0.25">
      <c r="A377" s="5" t="str">
        <f ca="1">INDIRECT(ADDRESS(MOD(FLOOR((ROW(A377)-1)/'Formulas (don''t touch)'!$A$2,1),'Formulas (don''t touch)'!$F$2)*'Formulas (don''t touch)'!$A$2+2,1,,,"Main excel"))</f>
        <v>Immuno-D</v>
      </c>
      <c r="B377" s="5" t="str">
        <f ca="1">INDIRECT(ADDRESS(MOD(FLOOR((ROW(B377)-1)/('Formulas (don''t touch)'!$D$2*'Formulas (don''t touch)'!$E$2),1)*('Formulas (don''t touch)'!$D$2*'Formulas (don''t touch)'!$E$2)+2,('Formulas (don''t touch)'!$A$2)),2,,,"Main excel"))</f>
        <v>Staphylococcus Aureus</v>
      </c>
      <c r="C377" s="5" t="str">
        <f ca="1">INDIRECT(ADDRESS(MOD(ROW(C377)-MOD((ROW(C377)-2),'Formulas (don''t touch)'!$E$2),'Formulas (don''t touch)'!$G$2),3,,,"Main excel"))</f>
        <v>Sauvage</v>
      </c>
      <c r="D377" s="5" t="str">
        <f ca="1">INDIRECT(ADDRESS(MOD(ROW(D377)-2,'Formulas (don''t touch)'!$E$2)+2,4,,,"Main excel"))</f>
        <v>Bones</v>
      </c>
      <c r="E377" s="12" t="str">
        <f ca="1">INDIRECT(ADDRESS(1,FLOOR(((ROW(E377)-2)/'Formulas (don''t touch)'!$G$2),1)+6,,,"Main excel"))</f>
        <v>C3G</v>
      </c>
      <c r="F377" s="4">
        <f ca="1">INDIRECT(ADDRESS(MOD(ROW(F377)-2,'Formulas (don''t touch)'!$G$2)+2,FLOOR((ROW(F377)-2)/'Formulas (don''t touch)'!$G$2,1)+6,,,"Main excel"))</f>
        <v>2</v>
      </c>
      <c r="G377" s="11" t="str">
        <f ca="1">INDIRECT(ADDRESS(MOD(ROW(G377)-2,'Formulas (don''t touch)'!$G$2)+2,5,,,"Main excel"))</f>
        <v>Il faut documenter au maximum une infection osseuse</v>
      </c>
    </row>
    <row r="378" spans="1:7" x14ac:dyDescent="0.25">
      <c r="A378" s="5" t="str">
        <f ca="1">INDIRECT(ADDRESS(MOD(FLOOR((ROW(A378)-1)/'Formulas (don''t touch)'!$A$2,1),'Formulas (don''t touch)'!$F$2)*'Formulas (don''t touch)'!$A$2+2,1,,,"Main excel"))</f>
        <v>Immuno-D</v>
      </c>
      <c r="B378" s="5" t="str">
        <f ca="1">INDIRECT(ADDRESS(MOD(FLOOR((ROW(B378)-1)/('Formulas (don''t touch)'!$D$2*'Formulas (don''t touch)'!$E$2),1)*('Formulas (don''t touch)'!$D$2*'Formulas (don''t touch)'!$E$2)+2,('Formulas (don''t touch)'!$A$2)),2,,,"Main excel"))</f>
        <v>Staphylococcus Aureus</v>
      </c>
      <c r="C378" s="5" t="str">
        <f ca="1">INDIRECT(ADDRESS(MOD(ROW(C378)-MOD((ROW(C378)-2),'Formulas (don''t touch)'!$E$2),'Formulas (don''t touch)'!$G$2),3,,,"Main excel"))</f>
        <v>Penicillinase</v>
      </c>
      <c r="D378" s="5" t="str">
        <f ca="1">INDIRECT(ADDRESS(MOD(ROW(D378)-2,'Formulas (don''t touch)'!$E$2)+2,4,,,"Main excel"))</f>
        <v>Lungs</v>
      </c>
      <c r="E378" s="12" t="str">
        <f ca="1">INDIRECT(ADDRESS(1,FLOOR(((ROW(E378)-2)/'Formulas (don''t touch)'!$G$2),1)+6,,,"Main excel"))</f>
        <v>C3G</v>
      </c>
      <c r="F378" s="4">
        <f ca="1">INDIRECT(ADDRESS(MOD(ROW(F378)-2,'Formulas (don''t touch)'!$G$2)+2,FLOOR((ROW(F378)-2)/'Formulas (don''t touch)'!$G$2,1)+6,,,"Main excel"))</f>
        <v>1</v>
      </c>
      <c r="G378" s="11" t="str">
        <f ca="1">INDIRECT(ADDRESS(MOD(ROW(G378)-2,'Formulas (don''t touch)'!$G$2)+2,5,,,"Main excel"))</f>
        <v>Les pneumopathies à S.aureus sont rarissimes chez l'immuno compétent mais surinfectnt souvent les grippes</v>
      </c>
    </row>
    <row r="379" spans="1:7" x14ac:dyDescent="0.25">
      <c r="A379" s="5" t="str">
        <f ca="1">INDIRECT(ADDRESS(MOD(FLOOR((ROW(A379)-1)/'Formulas (don''t touch)'!$A$2,1),'Formulas (don''t touch)'!$F$2)*'Formulas (don''t touch)'!$A$2+2,1,,,"Main excel"))</f>
        <v>Immuno-D</v>
      </c>
      <c r="B379" s="5" t="str">
        <f ca="1">INDIRECT(ADDRESS(MOD(FLOOR((ROW(B379)-1)/('Formulas (don''t touch)'!$D$2*'Formulas (don''t touch)'!$E$2),1)*('Formulas (don''t touch)'!$D$2*'Formulas (don''t touch)'!$E$2)+2,('Formulas (don''t touch)'!$A$2)),2,,,"Main excel"))</f>
        <v>Staphylococcus Aureus</v>
      </c>
      <c r="C379" s="5" t="str">
        <f ca="1">INDIRECT(ADDRESS(MOD(ROW(C379)-MOD((ROW(C379)-2),'Formulas (don''t touch)'!$E$2),'Formulas (don''t touch)'!$G$2),3,,,"Main excel"))</f>
        <v>Penicillinase</v>
      </c>
      <c r="D379" s="5" t="str">
        <f ca="1">INDIRECT(ADDRESS(MOD(ROW(D379)-2,'Formulas (don''t touch)'!$E$2)+2,4,,,"Main excel"))</f>
        <v>Skin</v>
      </c>
      <c r="E379" s="12" t="str">
        <f ca="1">INDIRECT(ADDRESS(1,FLOOR(((ROW(E379)-2)/'Formulas (don''t touch)'!$G$2),1)+6,,,"Main excel"))</f>
        <v>C3G</v>
      </c>
      <c r="F379" s="4">
        <f ca="1">INDIRECT(ADDRESS(MOD(ROW(F379)-2,'Formulas (don''t touch)'!$G$2)+2,FLOOR((ROW(F379)-2)/'Formulas (don''t touch)'!$G$2,1)+6,,,"Main excel"))</f>
        <v>1</v>
      </c>
      <c r="G379" s="11" t="str">
        <f ca="1">INDIRECT(ADDRESS(MOD(ROW(G379)-2,'Formulas (don''t touch)'!$G$2)+2,5,,,"Main excel"))</f>
        <v>l'erysipèle est la PFLA de la peau</v>
      </c>
    </row>
    <row r="380" spans="1:7" x14ac:dyDescent="0.25">
      <c r="A380" s="5" t="str">
        <f ca="1">INDIRECT(ADDRESS(MOD(FLOOR((ROW(A380)-1)/'Formulas (don''t touch)'!$A$2,1),'Formulas (don''t touch)'!$F$2)*'Formulas (don''t touch)'!$A$2+2,1,,,"Main excel"))</f>
        <v>Immuno-D</v>
      </c>
      <c r="B380" s="5" t="str">
        <f ca="1">INDIRECT(ADDRESS(MOD(FLOOR((ROW(B380)-1)/('Formulas (don''t touch)'!$D$2*'Formulas (don''t touch)'!$E$2),1)*('Formulas (don''t touch)'!$D$2*'Formulas (don''t touch)'!$E$2)+2,('Formulas (don''t touch)'!$A$2)),2,,,"Main excel"))</f>
        <v>Staphylococcus Aureus</v>
      </c>
      <c r="C380" s="5" t="str">
        <f ca="1">INDIRECT(ADDRESS(MOD(ROW(C380)-MOD((ROW(C380)-2),'Formulas (don''t touch)'!$E$2),'Formulas (don''t touch)'!$G$2),3,,,"Main excel"))</f>
        <v>Penicillinase</v>
      </c>
      <c r="D380" s="5" t="str">
        <f ca="1">INDIRECT(ADDRESS(MOD(ROW(D380)-2,'Formulas (don''t touch)'!$E$2)+2,4,,,"Main excel"))</f>
        <v>Urine</v>
      </c>
      <c r="E380" s="12" t="str">
        <f ca="1">INDIRECT(ADDRESS(1,FLOOR(((ROW(E380)-2)/'Formulas (don''t touch)'!$G$2),1)+6,,,"Main excel"))</f>
        <v>C3G</v>
      </c>
      <c r="F380" s="4" t="str">
        <f ca="1">INDIRECT(ADDRESS(MOD(ROW(F380)-2,'Formulas (don''t touch)'!$G$2)+2,FLOOR((ROW(F380)-2)/'Formulas (don''t touch)'!$G$2,1)+6,,,"Main excel"))</f>
        <v>X</v>
      </c>
      <c r="G380" s="11" t="str">
        <f ca="1">INDIRECT(ADDRESS(MOD(ROW(G380)-2,'Formulas (don''t touch)'!$G$2)+2,5,,,"Main excel"))</f>
        <v>une bactériémie ne change pas la durée de traitement</v>
      </c>
    </row>
    <row r="381" spans="1:7" x14ac:dyDescent="0.25">
      <c r="A381" s="5" t="str">
        <f ca="1">INDIRECT(ADDRESS(MOD(FLOOR((ROW(A381)-1)/'Formulas (don''t touch)'!$A$2,1),'Formulas (don''t touch)'!$F$2)*'Formulas (don''t touch)'!$A$2+2,1,,,"Main excel"))</f>
        <v>Immuno-D</v>
      </c>
      <c r="B381" s="5" t="str">
        <f ca="1">INDIRECT(ADDRESS(MOD(FLOOR((ROW(B381)-1)/('Formulas (don''t touch)'!$D$2*'Formulas (don''t touch)'!$E$2),1)*('Formulas (don''t touch)'!$D$2*'Formulas (don''t touch)'!$E$2)+2,('Formulas (don''t touch)'!$A$2)),2,,,"Main excel"))</f>
        <v>Staphylococcus Aureus</v>
      </c>
      <c r="C381" s="5" t="str">
        <f ca="1">INDIRECT(ADDRESS(MOD(ROW(C381)-MOD((ROW(C381)-2),'Formulas (don''t touch)'!$E$2),'Formulas (don''t touch)'!$G$2),3,,,"Main excel"))</f>
        <v>Penicillinase</v>
      </c>
      <c r="D381" s="5" t="str">
        <f ca="1">INDIRECT(ADDRESS(MOD(ROW(D381)-2,'Formulas (don''t touch)'!$E$2)+2,4,,,"Main excel"))</f>
        <v>Bones</v>
      </c>
      <c r="E381" s="12" t="str">
        <f ca="1">INDIRECT(ADDRESS(1,FLOOR(((ROW(E381)-2)/'Formulas (don''t touch)'!$G$2),1)+6,,,"Main excel"))</f>
        <v>C3G</v>
      </c>
      <c r="F381" s="4">
        <f ca="1">INDIRECT(ADDRESS(MOD(ROW(F381)-2,'Formulas (don''t touch)'!$G$2)+2,FLOOR((ROW(F381)-2)/'Formulas (don''t touch)'!$G$2,1)+6,,,"Main excel"))</f>
        <v>2</v>
      </c>
      <c r="G381" s="11" t="str">
        <f ca="1">INDIRECT(ADDRESS(MOD(ROW(G381)-2,'Formulas (don''t touch)'!$G$2)+2,5,,,"Main excel"))</f>
        <v>Il faut documenter au maximum une infection osseuse</v>
      </c>
    </row>
    <row r="382" spans="1:7" x14ac:dyDescent="0.25">
      <c r="A382" s="5" t="str">
        <f ca="1">INDIRECT(ADDRESS(MOD(FLOOR((ROW(A382)-1)/'Formulas (don''t touch)'!$A$2,1),'Formulas (don''t touch)'!$F$2)*'Formulas (don''t touch)'!$A$2+2,1,,,"Main excel"))</f>
        <v>Immuno-D</v>
      </c>
      <c r="B382" s="5" t="str">
        <f ca="1">INDIRECT(ADDRESS(MOD(FLOOR((ROW(B382)-1)/('Formulas (don''t touch)'!$D$2*'Formulas (don''t touch)'!$E$2),1)*('Formulas (don''t touch)'!$D$2*'Formulas (don''t touch)'!$E$2)+2,('Formulas (don''t touch)'!$A$2)),2,,,"Main excel"))</f>
        <v>Staphylococcus Aureus</v>
      </c>
      <c r="C382" s="5" t="str">
        <f ca="1">INDIRECT(ADDRESS(MOD(ROW(C382)-MOD((ROW(C382)-2),'Formulas (don''t touch)'!$E$2),'Formulas (don''t touch)'!$G$2),3,,,"Main excel"))</f>
        <v>SARM</v>
      </c>
      <c r="D382" s="5" t="str">
        <f ca="1">INDIRECT(ADDRESS(MOD(ROW(D382)-2,'Formulas (don''t touch)'!$E$2)+2,4,,,"Main excel"))</f>
        <v>Lungs</v>
      </c>
      <c r="E382" s="12" t="str">
        <f ca="1">INDIRECT(ADDRESS(1,FLOOR(((ROW(E382)-2)/'Formulas (don''t touch)'!$G$2),1)+6,,,"Main excel"))</f>
        <v>C3G</v>
      </c>
      <c r="F382" s="4">
        <f ca="1">INDIRECT(ADDRESS(MOD(ROW(F382)-2,'Formulas (don''t touch)'!$G$2)+2,FLOOR((ROW(F382)-2)/'Formulas (don''t touch)'!$G$2,1)+6,,,"Main excel"))</f>
        <v>0</v>
      </c>
      <c r="G382" s="11" t="str">
        <f ca="1">INDIRECT(ADDRESS(MOD(ROW(G382)-2,'Formulas (don''t touch)'!$G$2)+2,5,,,"Main excel"))</f>
        <v>Les pneumopathies à S.aureus sont rarissimes chez l'immuno compétent mais surinfectnt souvent les grippes</v>
      </c>
    </row>
    <row r="383" spans="1:7" x14ac:dyDescent="0.25">
      <c r="A383" s="5" t="str">
        <f ca="1">INDIRECT(ADDRESS(MOD(FLOOR((ROW(A383)-1)/'Formulas (don''t touch)'!$A$2,1),'Formulas (don''t touch)'!$F$2)*'Formulas (don''t touch)'!$A$2+2,1,,,"Main excel"))</f>
        <v>Immuno-D</v>
      </c>
      <c r="B383" s="5" t="str">
        <f ca="1">INDIRECT(ADDRESS(MOD(FLOOR((ROW(B383)-1)/('Formulas (don''t touch)'!$D$2*'Formulas (don''t touch)'!$E$2),1)*('Formulas (don''t touch)'!$D$2*'Formulas (don''t touch)'!$E$2)+2,('Formulas (don''t touch)'!$A$2)),2,,,"Main excel"))</f>
        <v>Staphylococcus Aureus</v>
      </c>
      <c r="C383" s="5" t="str">
        <f ca="1">INDIRECT(ADDRESS(MOD(ROW(C383)-MOD((ROW(C383)-2),'Formulas (don''t touch)'!$E$2),'Formulas (don''t touch)'!$G$2),3,,,"Main excel"))</f>
        <v>SARM</v>
      </c>
      <c r="D383" s="5" t="str">
        <f ca="1">INDIRECT(ADDRESS(MOD(ROW(D383)-2,'Formulas (don''t touch)'!$E$2)+2,4,,,"Main excel"))</f>
        <v>Skin</v>
      </c>
      <c r="E383" s="12" t="str">
        <f ca="1">INDIRECT(ADDRESS(1,FLOOR(((ROW(E383)-2)/'Formulas (don''t touch)'!$G$2),1)+6,,,"Main excel"))</f>
        <v>C3G</v>
      </c>
      <c r="F383" s="4">
        <f ca="1">INDIRECT(ADDRESS(MOD(ROW(F383)-2,'Formulas (don''t touch)'!$G$2)+2,FLOOR((ROW(F383)-2)/'Formulas (don''t touch)'!$G$2,1)+6,,,"Main excel"))</f>
        <v>0</v>
      </c>
      <c r="G383" s="11" t="str">
        <f ca="1">INDIRECT(ADDRESS(MOD(ROW(G383)-2,'Formulas (don''t touch)'!$G$2)+2,5,,,"Main excel"))</f>
        <v>l'erysipèle est la PFLA de la peau</v>
      </c>
    </row>
    <row r="384" spans="1:7" x14ac:dyDescent="0.25">
      <c r="A384" s="5" t="str">
        <f ca="1">INDIRECT(ADDRESS(MOD(FLOOR((ROW(A384)-1)/'Formulas (don''t touch)'!$A$2,1),'Formulas (don''t touch)'!$F$2)*'Formulas (don''t touch)'!$A$2+2,1,,,"Main excel"))</f>
        <v>Immuno-D</v>
      </c>
      <c r="B384" s="5" t="str">
        <f ca="1">INDIRECT(ADDRESS(MOD(FLOOR((ROW(B384)-1)/('Formulas (don''t touch)'!$D$2*'Formulas (don''t touch)'!$E$2),1)*('Formulas (don''t touch)'!$D$2*'Formulas (don''t touch)'!$E$2)+2,('Formulas (don''t touch)'!$A$2)),2,,,"Main excel"))</f>
        <v>Staphylococcus Aureus</v>
      </c>
      <c r="C384" s="5" t="str">
        <f ca="1">INDIRECT(ADDRESS(MOD(ROW(C384)-MOD((ROW(C384)-2),'Formulas (don''t touch)'!$E$2),'Formulas (don''t touch)'!$G$2),3,,,"Main excel"))</f>
        <v>SARM</v>
      </c>
      <c r="D384" s="5" t="str">
        <f ca="1">INDIRECT(ADDRESS(MOD(ROW(D384)-2,'Formulas (don''t touch)'!$E$2)+2,4,,,"Main excel"))</f>
        <v>Urine</v>
      </c>
      <c r="E384" s="12" t="str">
        <f ca="1">INDIRECT(ADDRESS(1,FLOOR(((ROW(E384)-2)/'Formulas (don''t touch)'!$G$2),1)+6,,,"Main excel"))</f>
        <v>C3G</v>
      </c>
      <c r="F384" s="4" t="str">
        <f ca="1">INDIRECT(ADDRESS(MOD(ROW(F384)-2,'Formulas (don''t touch)'!$G$2)+2,FLOOR((ROW(F384)-2)/'Formulas (don''t touch)'!$G$2,1)+6,,,"Main excel"))</f>
        <v>X</v>
      </c>
      <c r="G384" s="11" t="str">
        <f ca="1">INDIRECT(ADDRESS(MOD(ROW(G384)-2,'Formulas (don''t touch)'!$G$2)+2,5,,,"Main excel"))</f>
        <v>une bactériémie ne change pas la durée de traitement</v>
      </c>
    </row>
    <row r="385" spans="1:7" x14ac:dyDescent="0.25">
      <c r="A385" s="5" t="str">
        <f ca="1">INDIRECT(ADDRESS(MOD(FLOOR((ROW(A385)-1)/'Formulas (don''t touch)'!$A$2,1),'Formulas (don''t touch)'!$F$2)*'Formulas (don''t touch)'!$A$2+2,1,,,"Main excel"))</f>
        <v>Immuno-D</v>
      </c>
      <c r="B385" s="5" t="str">
        <f ca="1">INDIRECT(ADDRESS(MOD(FLOOR((ROW(B385)-1)/('Formulas (don''t touch)'!$D$2*'Formulas (don''t touch)'!$E$2),1)*('Formulas (don''t touch)'!$D$2*'Formulas (don''t touch)'!$E$2)+2,('Formulas (don''t touch)'!$A$2)),2,,,"Main excel"))</f>
        <v>Staphylococcus Aureus</v>
      </c>
      <c r="C385" s="5" t="str">
        <f ca="1">INDIRECT(ADDRESS(MOD(ROW(C385)-MOD((ROW(C385)-2),'Formulas (don''t touch)'!$E$2),'Formulas (don''t touch)'!$G$2),3,,,"Main excel"))</f>
        <v>SARM</v>
      </c>
      <c r="D385" s="5" t="str">
        <f ca="1">INDIRECT(ADDRESS(MOD(ROW(D385)-2,'Formulas (don''t touch)'!$E$2)+2,4,,,"Main excel"))</f>
        <v>Bones</v>
      </c>
      <c r="E385" s="12" t="str">
        <f ca="1">INDIRECT(ADDRESS(1,FLOOR(((ROW(E385)-2)/'Formulas (don''t touch)'!$G$2),1)+6,,,"Main excel"))</f>
        <v>C3G</v>
      </c>
      <c r="F385" s="4">
        <f ca="1">INDIRECT(ADDRESS(MOD(ROW(F385)-2,'Formulas (don''t touch)'!$G$2)+2,FLOOR((ROW(F385)-2)/'Formulas (don''t touch)'!$G$2,1)+6,,,"Main excel"))</f>
        <v>0</v>
      </c>
      <c r="G385" s="11" t="str">
        <f ca="1">INDIRECT(ADDRESS(MOD(ROW(G385)-2,'Formulas (don''t touch)'!$G$2)+2,5,,,"Main excel"))</f>
        <v>Il faut documenter au maximum une infection osseuse</v>
      </c>
    </row>
    <row r="386" spans="1:7" x14ac:dyDescent="0.25">
      <c r="A386" s="5" t="str">
        <f ca="1">INDIRECT(ADDRESS(MOD(FLOOR((ROW(A386)-1)/'Formulas (don''t touch)'!$A$2,1),'Formulas (don''t touch)'!$F$2)*'Formulas (don''t touch)'!$A$2+2,1,,,"Main excel"))</f>
        <v>Healthy Adult</v>
      </c>
      <c r="B386" s="5" t="str">
        <f ca="1">INDIRECT(ADDRESS(MOD(FLOOR((ROW(B386)-1)/('Formulas (don''t touch)'!$D$2*'Formulas (don''t touch)'!$E$2),1)*('Formulas (don''t touch)'!$D$2*'Formulas (don''t touch)'!$E$2)+2,('Formulas (don''t touch)'!$A$2)),2,,,"Main excel"))</f>
        <v>Unknown</v>
      </c>
      <c r="C386" s="5" t="str">
        <f ca="1">INDIRECT(ADDRESS(MOD(ROW(C386)-MOD((ROW(C386)-2),'Formulas (don''t touch)'!$E$2),'Formulas (don''t touch)'!$G$2),3,,,"Main excel"))</f>
        <v>Unknown</v>
      </c>
      <c r="D386" s="5" t="str">
        <f ca="1">INDIRECT(ADDRESS(MOD(ROW(D386)-2,'Formulas (don''t touch)'!$E$2)+2,4,,,"Main excel"))</f>
        <v>Lungs</v>
      </c>
      <c r="E386" s="12" t="str">
        <f ca="1">INDIRECT(ADDRESS(1,FLOOR(((ROW(E386)-2)/'Formulas (don''t touch)'!$G$2),1)+6,,,"Main excel"))</f>
        <v>Carbapenem</v>
      </c>
      <c r="F386" s="4">
        <f ca="1">INDIRECT(ADDRESS(MOD(ROW(F386)-2,'Formulas (don''t touch)'!$G$2)+2,FLOOR((ROW(F386)-2)/'Formulas (don''t touch)'!$G$2,1)+6,,,"Main excel"))</f>
        <v>2</v>
      </c>
      <c r="G386" s="11" t="str">
        <f ca="1">INDIRECT(ADDRESS(MOD(ROW(G386)-2,'Formulas (don''t touch)'!$G$2)+2,5,,,"Main excel"))</f>
        <v>Les pneumopathies à S.aureus sont rarissimes chez l'immuno compétent mais surinfectnt souvent les grippes</v>
      </c>
    </row>
    <row r="387" spans="1:7" x14ac:dyDescent="0.25">
      <c r="A387" s="5" t="str">
        <f ca="1">INDIRECT(ADDRESS(MOD(FLOOR((ROW(A387)-1)/'Formulas (don''t touch)'!$A$2,1),'Formulas (don''t touch)'!$F$2)*'Formulas (don''t touch)'!$A$2+2,1,,,"Main excel"))</f>
        <v>Healthy Adult</v>
      </c>
      <c r="B387" s="5" t="str">
        <f ca="1">INDIRECT(ADDRESS(MOD(FLOOR((ROW(B387)-1)/('Formulas (don''t touch)'!$D$2*'Formulas (don''t touch)'!$E$2),1)*('Formulas (don''t touch)'!$D$2*'Formulas (don''t touch)'!$E$2)+2,('Formulas (don''t touch)'!$A$2)),2,,,"Main excel"))</f>
        <v>Unknown</v>
      </c>
      <c r="C387" s="5" t="str">
        <f ca="1">INDIRECT(ADDRESS(MOD(ROW(C387)-MOD((ROW(C387)-2),'Formulas (don''t touch)'!$E$2),'Formulas (don''t touch)'!$G$2),3,,,"Main excel"))</f>
        <v>Unknown</v>
      </c>
      <c r="D387" s="5" t="str">
        <f ca="1">INDIRECT(ADDRESS(MOD(ROW(D387)-2,'Formulas (don''t touch)'!$E$2)+2,4,,,"Main excel"))</f>
        <v>Skin</v>
      </c>
      <c r="E387" s="12" t="str">
        <f ca="1">INDIRECT(ADDRESS(1,FLOOR(((ROW(E387)-2)/'Formulas (don''t touch)'!$G$2),1)+6,,,"Main excel"))</f>
        <v>Carbapenem</v>
      </c>
      <c r="F387" s="4">
        <f ca="1">INDIRECT(ADDRESS(MOD(ROW(F387)-2,'Formulas (don''t touch)'!$G$2)+2,FLOOR((ROW(F387)-2)/'Formulas (don''t touch)'!$G$2,1)+6,,,"Main excel"))</f>
        <v>2</v>
      </c>
      <c r="G387" s="11" t="str">
        <f ca="1">INDIRECT(ADDRESS(MOD(ROW(G387)-2,'Formulas (don''t touch)'!$G$2)+2,5,,,"Main excel"))</f>
        <v>l'erysipèle est la PFLA de la peau</v>
      </c>
    </row>
    <row r="388" spans="1:7" x14ac:dyDescent="0.25">
      <c r="A388" s="5" t="str">
        <f ca="1">INDIRECT(ADDRESS(MOD(FLOOR((ROW(A388)-1)/'Formulas (don''t touch)'!$A$2,1),'Formulas (don''t touch)'!$F$2)*'Formulas (don''t touch)'!$A$2+2,1,,,"Main excel"))</f>
        <v>Healthy Adult</v>
      </c>
      <c r="B388" s="5" t="str">
        <f ca="1">INDIRECT(ADDRESS(MOD(FLOOR((ROW(B388)-1)/('Formulas (don''t touch)'!$D$2*'Formulas (don''t touch)'!$E$2),1)*('Formulas (don''t touch)'!$D$2*'Formulas (don''t touch)'!$E$2)+2,('Formulas (don''t touch)'!$A$2)),2,,,"Main excel"))</f>
        <v>Unknown</v>
      </c>
      <c r="C388" s="5" t="str">
        <f ca="1">INDIRECT(ADDRESS(MOD(ROW(C388)-MOD((ROW(C388)-2),'Formulas (don''t touch)'!$E$2),'Formulas (don''t touch)'!$G$2),3,,,"Main excel"))</f>
        <v>Unknown</v>
      </c>
      <c r="D388" s="5" t="str">
        <f ca="1">INDIRECT(ADDRESS(MOD(ROW(D388)-2,'Formulas (don''t touch)'!$E$2)+2,4,,,"Main excel"))</f>
        <v>Urine</v>
      </c>
      <c r="E388" s="12" t="str">
        <f ca="1">INDIRECT(ADDRESS(1,FLOOR(((ROW(E388)-2)/'Formulas (don''t touch)'!$G$2),1)+6,,,"Main excel"))</f>
        <v>Carbapenem</v>
      </c>
      <c r="F388" s="4">
        <f ca="1">INDIRECT(ADDRESS(MOD(ROW(F388)-2,'Formulas (don''t touch)'!$G$2)+2,FLOOR((ROW(F388)-2)/'Formulas (don''t touch)'!$G$2,1)+6,,,"Main excel"))</f>
        <v>2</v>
      </c>
      <c r="G388" s="11" t="str">
        <f ca="1">INDIRECT(ADDRESS(MOD(ROW(G388)-2,'Formulas (don''t touch)'!$G$2)+2,5,,,"Main excel"))</f>
        <v>une bactériémie ne change pas la durée de traitement</v>
      </c>
    </row>
    <row r="389" spans="1:7" x14ac:dyDescent="0.25">
      <c r="A389" s="5" t="str">
        <f ca="1">INDIRECT(ADDRESS(MOD(FLOOR((ROW(A389)-1)/'Formulas (don''t touch)'!$A$2,1),'Formulas (don''t touch)'!$F$2)*'Formulas (don''t touch)'!$A$2+2,1,,,"Main excel"))</f>
        <v>Healthy Adult</v>
      </c>
      <c r="B389" s="5" t="str">
        <f ca="1">INDIRECT(ADDRESS(MOD(FLOOR((ROW(B389)-1)/('Formulas (don''t touch)'!$D$2*'Formulas (don''t touch)'!$E$2),1)*('Formulas (don''t touch)'!$D$2*'Formulas (don''t touch)'!$E$2)+2,('Formulas (don''t touch)'!$A$2)),2,,,"Main excel"))</f>
        <v>Unknown</v>
      </c>
      <c r="C389" s="5" t="str">
        <f ca="1">INDIRECT(ADDRESS(MOD(ROW(C389)-MOD((ROW(C389)-2),'Formulas (don''t touch)'!$E$2),'Formulas (don''t touch)'!$G$2),3,,,"Main excel"))</f>
        <v>Unknown</v>
      </c>
      <c r="D389" s="5" t="str">
        <f ca="1">INDIRECT(ADDRESS(MOD(ROW(D389)-2,'Formulas (don''t touch)'!$E$2)+2,4,,,"Main excel"))</f>
        <v>Bones</v>
      </c>
      <c r="E389" s="12" t="str">
        <f ca="1">INDIRECT(ADDRESS(1,FLOOR(((ROW(E389)-2)/'Formulas (don''t touch)'!$G$2),1)+6,,,"Main excel"))</f>
        <v>Carbapenem</v>
      </c>
      <c r="F389" s="4">
        <f ca="1">INDIRECT(ADDRESS(MOD(ROW(F389)-2,'Formulas (don''t touch)'!$G$2)+2,FLOOR((ROW(F389)-2)/'Formulas (don''t touch)'!$G$2,1)+6,,,"Main excel"))</f>
        <v>0</v>
      </c>
      <c r="G389" s="11" t="str">
        <f ca="1">INDIRECT(ADDRESS(MOD(ROW(G389)-2,'Formulas (don''t touch)'!$G$2)+2,5,,,"Main excel"))</f>
        <v>Il faut documenter au maximum une infection osseuse</v>
      </c>
    </row>
    <row r="390" spans="1:7" x14ac:dyDescent="0.25">
      <c r="A390" s="5" t="str">
        <f ca="1">INDIRECT(ADDRESS(MOD(FLOOR((ROW(A390)-1)/'Formulas (don''t touch)'!$A$2,1),'Formulas (don''t touch)'!$F$2)*'Formulas (don''t touch)'!$A$2+2,1,,,"Main excel"))</f>
        <v>Healthy Adult</v>
      </c>
      <c r="B390" s="5" t="str">
        <f ca="1">INDIRECT(ADDRESS(MOD(FLOOR((ROW(B390)-1)/('Formulas (don''t touch)'!$D$2*'Formulas (don''t touch)'!$E$2),1)*('Formulas (don''t touch)'!$D$2*'Formulas (don''t touch)'!$E$2)+2,('Formulas (don''t touch)'!$A$2)),2,,,"Main excel"))</f>
        <v>Unknown</v>
      </c>
      <c r="C390" s="5" t="str">
        <f ca="1">INDIRECT(ADDRESS(MOD(ROW(C390)-MOD((ROW(C390)-2),'Formulas (don''t touch)'!$E$2),'Formulas (don''t touch)'!$G$2),3,,,"Main excel"))</f>
        <v>X</v>
      </c>
      <c r="D390" s="5" t="str">
        <f ca="1">INDIRECT(ADDRESS(MOD(ROW(D390)-2,'Formulas (don''t touch)'!$E$2)+2,4,,,"Main excel"))</f>
        <v>Lungs</v>
      </c>
      <c r="E390" s="12" t="str">
        <f ca="1">INDIRECT(ADDRESS(1,FLOOR(((ROW(E390)-2)/'Formulas (don''t touch)'!$G$2),1)+6,,,"Main excel"))</f>
        <v>Carbapenem</v>
      </c>
      <c r="F390" s="4" t="str">
        <f ca="1">INDIRECT(ADDRESS(MOD(ROW(F390)-2,'Formulas (don''t touch)'!$G$2)+2,FLOOR((ROW(F390)-2)/'Formulas (don''t touch)'!$G$2,1)+6,,,"Main excel"))</f>
        <v>X</v>
      </c>
      <c r="G390" s="11" t="str">
        <f ca="1">INDIRECT(ADDRESS(MOD(ROW(G390)-2,'Formulas (don''t touch)'!$G$2)+2,5,,,"Main excel"))</f>
        <v>X</v>
      </c>
    </row>
    <row r="391" spans="1:7" x14ac:dyDescent="0.25">
      <c r="A391" s="5" t="str">
        <f ca="1">INDIRECT(ADDRESS(MOD(FLOOR((ROW(A391)-1)/'Formulas (don''t touch)'!$A$2,1),'Formulas (don''t touch)'!$F$2)*'Formulas (don''t touch)'!$A$2+2,1,,,"Main excel"))</f>
        <v>Healthy Adult</v>
      </c>
      <c r="B391" s="5" t="str">
        <f ca="1">INDIRECT(ADDRESS(MOD(FLOOR((ROW(B391)-1)/('Formulas (don''t touch)'!$D$2*'Formulas (don''t touch)'!$E$2),1)*('Formulas (don''t touch)'!$D$2*'Formulas (don''t touch)'!$E$2)+2,('Formulas (don''t touch)'!$A$2)),2,,,"Main excel"))</f>
        <v>Unknown</v>
      </c>
      <c r="C391" s="5" t="str">
        <f ca="1">INDIRECT(ADDRESS(MOD(ROW(C391)-MOD((ROW(C391)-2),'Formulas (don''t touch)'!$E$2),'Formulas (don''t touch)'!$G$2),3,,,"Main excel"))</f>
        <v>X</v>
      </c>
      <c r="D391" s="5" t="str">
        <f ca="1">INDIRECT(ADDRESS(MOD(ROW(D391)-2,'Formulas (don''t touch)'!$E$2)+2,4,,,"Main excel"))</f>
        <v>Skin</v>
      </c>
      <c r="E391" s="12" t="str">
        <f ca="1">INDIRECT(ADDRESS(1,FLOOR(((ROW(E391)-2)/'Formulas (don''t touch)'!$G$2),1)+6,,,"Main excel"))</f>
        <v>Carbapenem</v>
      </c>
      <c r="F391" s="4" t="str">
        <f ca="1">INDIRECT(ADDRESS(MOD(ROW(F391)-2,'Formulas (don''t touch)'!$G$2)+2,FLOOR((ROW(F391)-2)/'Formulas (don''t touch)'!$G$2,1)+6,,,"Main excel"))</f>
        <v>X</v>
      </c>
      <c r="G391" s="11" t="str">
        <f ca="1">INDIRECT(ADDRESS(MOD(ROW(G391)-2,'Formulas (don''t touch)'!$G$2)+2,5,,,"Main excel"))</f>
        <v>X</v>
      </c>
    </row>
    <row r="392" spans="1:7" x14ac:dyDescent="0.25">
      <c r="A392" s="5" t="str">
        <f ca="1">INDIRECT(ADDRESS(MOD(FLOOR((ROW(A392)-1)/'Formulas (don''t touch)'!$A$2,1),'Formulas (don''t touch)'!$F$2)*'Formulas (don''t touch)'!$A$2+2,1,,,"Main excel"))</f>
        <v>Healthy Adult</v>
      </c>
      <c r="B392" s="5" t="str">
        <f ca="1">INDIRECT(ADDRESS(MOD(FLOOR((ROW(B392)-1)/('Formulas (don''t touch)'!$D$2*'Formulas (don''t touch)'!$E$2),1)*('Formulas (don''t touch)'!$D$2*'Formulas (don''t touch)'!$E$2)+2,('Formulas (don''t touch)'!$A$2)),2,,,"Main excel"))</f>
        <v>Unknown</v>
      </c>
      <c r="C392" s="5" t="str">
        <f ca="1">INDIRECT(ADDRESS(MOD(ROW(C392)-MOD((ROW(C392)-2),'Formulas (don''t touch)'!$E$2),'Formulas (don''t touch)'!$G$2),3,,,"Main excel"))</f>
        <v>X</v>
      </c>
      <c r="D392" s="5" t="str">
        <f ca="1">INDIRECT(ADDRESS(MOD(ROW(D392)-2,'Formulas (don''t touch)'!$E$2)+2,4,,,"Main excel"))</f>
        <v>Urine</v>
      </c>
      <c r="E392" s="12" t="str">
        <f ca="1">INDIRECT(ADDRESS(1,FLOOR(((ROW(E392)-2)/'Formulas (don''t touch)'!$G$2),1)+6,,,"Main excel"))</f>
        <v>Carbapenem</v>
      </c>
      <c r="F392" s="4" t="str">
        <f ca="1">INDIRECT(ADDRESS(MOD(ROW(F392)-2,'Formulas (don''t touch)'!$G$2)+2,FLOOR((ROW(F392)-2)/'Formulas (don''t touch)'!$G$2,1)+6,,,"Main excel"))</f>
        <v>X</v>
      </c>
      <c r="G392" s="11" t="str">
        <f ca="1">INDIRECT(ADDRESS(MOD(ROW(G392)-2,'Formulas (don''t touch)'!$G$2)+2,5,,,"Main excel"))</f>
        <v>X</v>
      </c>
    </row>
    <row r="393" spans="1:7" x14ac:dyDescent="0.25">
      <c r="A393" s="5" t="str">
        <f ca="1">INDIRECT(ADDRESS(MOD(FLOOR((ROW(A393)-1)/'Formulas (don''t touch)'!$A$2,1),'Formulas (don''t touch)'!$F$2)*'Formulas (don''t touch)'!$A$2+2,1,,,"Main excel"))</f>
        <v>Healthy Adult</v>
      </c>
      <c r="B393" s="5" t="str">
        <f ca="1">INDIRECT(ADDRESS(MOD(FLOOR((ROW(B393)-1)/('Formulas (don''t touch)'!$D$2*'Formulas (don''t touch)'!$E$2),1)*('Formulas (don''t touch)'!$D$2*'Formulas (don''t touch)'!$E$2)+2,('Formulas (don''t touch)'!$A$2)),2,,,"Main excel"))</f>
        <v>Unknown</v>
      </c>
      <c r="C393" s="5" t="str">
        <f ca="1">INDIRECT(ADDRESS(MOD(ROW(C393)-MOD((ROW(C393)-2),'Formulas (don''t touch)'!$E$2),'Formulas (don''t touch)'!$G$2),3,,,"Main excel"))</f>
        <v>X</v>
      </c>
      <c r="D393" s="5" t="str">
        <f ca="1">INDIRECT(ADDRESS(MOD(ROW(D393)-2,'Formulas (don''t touch)'!$E$2)+2,4,,,"Main excel"))</f>
        <v>Bones</v>
      </c>
      <c r="E393" s="12" t="str">
        <f ca="1">INDIRECT(ADDRESS(1,FLOOR(((ROW(E393)-2)/'Formulas (don''t touch)'!$G$2),1)+6,,,"Main excel"))</f>
        <v>Carbapenem</v>
      </c>
      <c r="F393" s="4" t="str">
        <f ca="1">INDIRECT(ADDRESS(MOD(ROW(F393)-2,'Formulas (don''t touch)'!$G$2)+2,FLOOR((ROW(F393)-2)/'Formulas (don''t touch)'!$G$2,1)+6,,,"Main excel"))</f>
        <v>X</v>
      </c>
      <c r="G393" s="11" t="str">
        <f ca="1">INDIRECT(ADDRESS(MOD(ROW(G393)-2,'Formulas (don''t touch)'!$G$2)+2,5,,,"Main excel"))</f>
        <v>X</v>
      </c>
    </row>
    <row r="394" spans="1:7" x14ac:dyDescent="0.25">
      <c r="A394" s="5" t="str">
        <f ca="1">INDIRECT(ADDRESS(MOD(FLOOR((ROW(A394)-1)/'Formulas (don''t touch)'!$A$2,1),'Formulas (don''t touch)'!$F$2)*'Formulas (don''t touch)'!$A$2+2,1,,,"Main excel"))</f>
        <v>Healthy Adult</v>
      </c>
      <c r="B394" s="5" t="str">
        <f ca="1">INDIRECT(ADDRESS(MOD(FLOOR((ROW(B394)-1)/('Formulas (don''t touch)'!$D$2*'Formulas (don''t touch)'!$E$2),1)*('Formulas (don''t touch)'!$D$2*'Formulas (don''t touch)'!$E$2)+2,('Formulas (don''t touch)'!$A$2)),2,,,"Main excel"))</f>
        <v>Unknown</v>
      </c>
      <c r="C394" s="5" t="str">
        <f ca="1">INDIRECT(ADDRESS(MOD(ROW(C394)-MOD((ROW(C394)-2),'Formulas (don''t touch)'!$E$2),'Formulas (don''t touch)'!$G$2),3,,,"Main excel"))</f>
        <v>X</v>
      </c>
      <c r="D394" s="5" t="str">
        <f ca="1">INDIRECT(ADDRESS(MOD(ROW(D394)-2,'Formulas (don''t touch)'!$E$2)+2,4,,,"Main excel"))</f>
        <v>Lungs</v>
      </c>
      <c r="E394" s="12" t="str">
        <f ca="1">INDIRECT(ADDRESS(1,FLOOR(((ROW(E394)-2)/'Formulas (don''t touch)'!$G$2),1)+6,,,"Main excel"))</f>
        <v>Carbapenem</v>
      </c>
      <c r="F394" s="4" t="str">
        <f ca="1">INDIRECT(ADDRESS(MOD(ROW(F394)-2,'Formulas (don''t touch)'!$G$2)+2,FLOOR((ROW(F394)-2)/'Formulas (don''t touch)'!$G$2,1)+6,,,"Main excel"))</f>
        <v>X</v>
      </c>
      <c r="G394" s="11" t="str">
        <f ca="1">INDIRECT(ADDRESS(MOD(ROW(G394)-2,'Formulas (don''t touch)'!$G$2)+2,5,,,"Main excel"))</f>
        <v>X</v>
      </c>
    </row>
    <row r="395" spans="1:7" x14ac:dyDescent="0.25">
      <c r="A395" s="5" t="str">
        <f ca="1">INDIRECT(ADDRESS(MOD(FLOOR((ROW(A395)-1)/'Formulas (don''t touch)'!$A$2,1),'Formulas (don''t touch)'!$F$2)*'Formulas (don''t touch)'!$A$2+2,1,,,"Main excel"))</f>
        <v>Healthy Adult</v>
      </c>
      <c r="B395" s="5" t="str">
        <f ca="1">INDIRECT(ADDRESS(MOD(FLOOR((ROW(B395)-1)/('Formulas (don''t touch)'!$D$2*'Formulas (don''t touch)'!$E$2),1)*('Formulas (don''t touch)'!$D$2*'Formulas (don''t touch)'!$E$2)+2,('Formulas (don''t touch)'!$A$2)),2,,,"Main excel"))</f>
        <v>Unknown</v>
      </c>
      <c r="C395" s="5" t="str">
        <f ca="1">INDIRECT(ADDRESS(MOD(ROW(C395)-MOD((ROW(C395)-2),'Formulas (don''t touch)'!$E$2),'Formulas (don''t touch)'!$G$2),3,,,"Main excel"))</f>
        <v>X</v>
      </c>
      <c r="D395" s="5" t="str">
        <f ca="1">INDIRECT(ADDRESS(MOD(ROW(D395)-2,'Formulas (don''t touch)'!$E$2)+2,4,,,"Main excel"))</f>
        <v>Skin</v>
      </c>
      <c r="E395" s="12" t="str">
        <f ca="1">INDIRECT(ADDRESS(1,FLOOR(((ROW(E395)-2)/'Formulas (don''t touch)'!$G$2),1)+6,,,"Main excel"))</f>
        <v>Carbapenem</v>
      </c>
      <c r="F395" s="4" t="str">
        <f ca="1">INDIRECT(ADDRESS(MOD(ROW(F395)-2,'Formulas (don''t touch)'!$G$2)+2,FLOOR((ROW(F395)-2)/'Formulas (don''t touch)'!$G$2,1)+6,,,"Main excel"))</f>
        <v>X</v>
      </c>
      <c r="G395" s="11" t="str">
        <f ca="1">INDIRECT(ADDRESS(MOD(ROW(G395)-2,'Formulas (don''t touch)'!$G$2)+2,5,,,"Main excel"))</f>
        <v>X</v>
      </c>
    </row>
    <row r="396" spans="1:7" x14ac:dyDescent="0.25">
      <c r="A396" s="5" t="str">
        <f ca="1">INDIRECT(ADDRESS(MOD(FLOOR((ROW(A396)-1)/'Formulas (don''t touch)'!$A$2,1),'Formulas (don''t touch)'!$F$2)*'Formulas (don''t touch)'!$A$2+2,1,,,"Main excel"))</f>
        <v>Healthy Adult</v>
      </c>
      <c r="B396" s="5" t="str">
        <f ca="1">INDIRECT(ADDRESS(MOD(FLOOR((ROW(B396)-1)/('Formulas (don''t touch)'!$D$2*'Formulas (don''t touch)'!$E$2),1)*('Formulas (don''t touch)'!$D$2*'Formulas (don''t touch)'!$E$2)+2,('Formulas (don''t touch)'!$A$2)),2,,,"Main excel"))</f>
        <v>Unknown</v>
      </c>
      <c r="C396" s="5" t="str">
        <f ca="1">INDIRECT(ADDRESS(MOD(ROW(C396)-MOD((ROW(C396)-2),'Formulas (don''t touch)'!$E$2),'Formulas (don''t touch)'!$G$2),3,,,"Main excel"))</f>
        <v>X</v>
      </c>
      <c r="D396" s="5" t="str">
        <f ca="1">INDIRECT(ADDRESS(MOD(ROW(D396)-2,'Formulas (don''t touch)'!$E$2)+2,4,,,"Main excel"))</f>
        <v>Urine</v>
      </c>
      <c r="E396" s="12" t="str">
        <f ca="1">INDIRECT(ADDRESS(1,FLOOR(((ROW(E396)-2)/'Formulas (don''t touch)'!$G$2),1)+6,,,"Main excel"))</f>
        <v>Carbapenem</v>
      </c>
      <c r="F396" s="4" t="str">
        <f ca="1">INDIRECT(ADDRESS(MOD(ROW(F396)-2,'Formulas (don''t touch)'!$G$2)+2,FLOOR((ROW(F396)-2)/'Formulas (don''t touch)'!$G$2,1)+6,,,"Main excel"))</f>
        <v>X</v>
      </c>
      <c r="G396" s="11" t="str">
        <f ca="1">INDIRECT(ADDRESS(MOD(ROW(G396)-2,'Formulas (don''t touch)'!$G$2)+2,5,,,"Main excel"))</f>
        <v>X</v>
      </c>
    </row>
    <row r="397" spans="1:7" x14ac:dyDescent="0.25">
      <c r="A397" s="5" t="str">
        <f ca="1">INDIRECT(ADDRESS(MOD(FLOOR((ROW(A397)-1)/'Formulas (don''t touch)'!$A$2,1),'Formulas (don''t touch)'!$F$2)*'Formulas (don''t touch)'!$A$2+2,1,,,"Main excel"))</f>
        <v>Healthy Adult</v>
      </c>
      <c r="B397" s="5" t="str">
        <f ca="1">INDIRECT(ADDRESS(MOD(FLOOR((ROW(B397)-1)/('Formulas (don''t touch)'!$D$2*'Formulas (don''t touch)'!$E$2),1)*('Formulas (don''t touch)'!$D$2*'Formulas (don''t touch)'!$E$2)+2,('Formulas (don''t touch)'!$A$2)),2,,,"Main excel"))</f>
        <v>Unknown</v>
      </c>
      <c r="C397" s="5" t="str">
        <f ca="1">INDIRECT(ADDRESS(MOD(ROW(C397)-MOD((ROW(C397)-2),'Formulas (don''t touch)'!$E$2),'Formulas (don''t touch)'!$G$2),3,,,"Main excel"))</f>
        <v>X</v>
      </c>
      <c r="D397" s="5" t="str">
        <f ca="1">INDIRECT(ADDRESS(MOD(ROW(D397)-2,'Formulas (don''t touch)'!$E$2)+2,4,,,"Main excel"))</f>
        <v>Bones</v>
      </c>
      <c r="E397" s="12" t="str">
        <f ca="1">INDIRECT(ADDRESS(1,FLOOR(((ROW(E397)-2)/'Formulas (don''t touch)'!$G$2),1)+6,,,"Main excel"))</f>
        <v>Carbapenem</v>
      </c>
      <c r="F397" s="4" t="str">
        <f ca="1">INDIRECT(ADDRESS(MOD(ROW(F397)-2,'Formulas (don''t touch)'!$G$2)+2,FLOOR((ROW(F397)-2)/'Formulas (don''t touch)'!$G$2,1)+6,,,"Main excel"))</f>
        <v>X</v>
      </c>
      <c r="G397" s="11" t="str">
        <f ca="1">INDIRECT(ADDRESS(MOD(ROW(G397)-2,'Formulas (don''t touch)'!$G$2)+2,5,,,"Main excel"))</f>
        <v>X</v>
      </c>
    </row>
    <row r="398" spans="1:7" x14ac:dyDescent="0.25">
      <c r="A398" s="5" t="str">
        <f ca="1">INDIRECT(ADDRESS(MOD(FLOOR((ROW(A398)-1)/'Formulas (don''t touch)'!$A$2,1),'Formulas (don''t touch)'!$F$2)*'Formulas (don''t touch)'!$A$2+2,1,,,"Main excel"))</f>
        <v>Healthy Adult</v>
      </c>
      <c r="B398" s="5" t="str">
        <f ca="1">INDIRECT(ADDRESS(MOD(FLOOR((ROW(B398)-1)/('Formulas (don''t touch)'!$D$2*'Formulas (don''t touch)'!$E$2),1)*('Formulas (don''t touch)'!$D$2*'Formulas (don''t touch)'!$E$2)+2,('Formulas (don''t touch)'!$A$2)),2,,,"Main excel"))</f>
        <v>Unknown</v>
      </c>
      <c r="C398" s="5" t="str">
        <f ca="1">INDIRECT(ADDRESS(MOD(ROW(C398)-MOD((ROW(C398)-2),'Formulas (don''t touch)'!$E$2),'Formulas (don''t touch)'!$G$2),3,,,"Main excel"))</f>
        <v>X</v>
      </c>
      <c r="D398" s="5" t="str">
        <f ca="1">INDIRECT(ADDRESS(MOD(ROW(D398)-2,'Formulas (don''t touch)'!$E$2)+2,4,,,"Main excel"))</f>
        <v>Lungs</v>
      </c>
      <c r="E398" s="12" t="str">
        <f ca="1">INDIRECT(ADDRESS(1,FLOOR(((ROW(E398)-2)/'Formulas (don''t touch)'!$G$2),1)+6,,,"Main excel"))</f>
        <v>Carbapenem</v>
      </c>
      <c r="F398" s="4" t="str">
        <f ca="1">INDIRECT(ADDRESS(MOD(ROW(F398)-2,'Formulas (don''t touch)'!$G$2)+2,FLOOR((ROW(F398)-2)/'Formulas (don''t touch)'!$G$2,1)+6,,,"Main excel"))</f>
        <v>X</v>
      </c>
      <c r="G398" s="11" t="str">
        <f ca="1">INDIRECT(ADDRESS(MOD(ROW(G398)-2,'Formulas (don''t touch)'!$G$2)+2,5,,,"Main excel"))</f>
        <v>X</v>
      </c>
    </row>
    <row r="399" spans="1:7" x14ac:dyDescent="0.25">
      <c r="A399" s="5" t="str">
        <f ca="1">INDIRECT(ADDRESS(MOD(FLOOR((ROW(A399)-1)/'Formulas (don''t touch)'!$A$2,1),'Formulas (don''t touch)'!$F$2)*'Formulas (don''t touch)'!$A$2+2,1,,,"Main excel"))</f>
        <v>Healthy Adult</v>
      </c>
      <c r="B399" s="5" t="str">
        <f ca="1">INDIRECT(ADDRESS(MOD(FLOOR((ROW(B399)-1)/('Formulas (don''t touch)'!$D$2*'Formulas (don''t touch)'!$E$2),1)*('Formulas (don''t touch)'!$D$2*'Formulas (don''t touch)'!$E$2)+2,('Formulas (don''t touch)'!$A$2)),2,,,"Main excel"))</f>
        <v>Unknown</v>
      </c>
      <c r="C399" s="5" t="str">
        <f ca="1">INDIRECT(ADDRESS(MOD(ROW(C399)-MOD((ROW(C399)-2),'Formulas (don''t touch)'!$E$2),'Formulas (don''t touch)'!$G$2),3,,,"Main excel"))</f>
        <v>X</v>
      </c>
      <c r="D399" s="5" t="str">
        <f ca="1">INDIRECT(ADDRESS(MOD(ROW(D399)-2,'Formulas (don''t touch)'!$E$2)+2,4,,,"Main excel"))</f>
        <v>Skin</v>
      </c>
      <c r="E399" s="12" t="str">
        <f ca="1">INDIRECT(ADDRESS(1,FLOOR(((ROW(E399)-2)/'Formulas (don''t touch)'!$G$2),1)+6,,,"Main excel"))</f>
        <v>Carbapenem</v>
      </c>
      <c r="F399" s="4" t="str">
        <f ca="1">INDIRECT(ADDRESS(MOD(ROW(F399)-2,'Formulas (don''t touch)'!$G$2)+2,FLOOR((ROW(F399)-2)/'Formulas (don''t touch)'!$G$2,1)+6,,,"Main excel"))</f>
        <v>X</v>
      </c>
      <c r="G399" s="11" t="str">
        <f ca="1">INDIRECT(ADDRESS(MOD(ROW(G399)-2,'Formulas (don''t touch)'!$G$2)+2,5,,,"Main excel"))</f>
        <v>X</v>
      </c>
    </row>
    <row r="400" spans="1:7" x14ac:dyDescent="0.25">
      <c r="A400" s="5" t="str">
        <f ca="1">INDIRECT(ADDRESS(MOD(FLOOR((ROW(A400)-1)/'Formulas (don''t touch)'!$A$2,1),'Formulas (don''t touch)'!$F$2)*'Formulas (don''t touch)'!$A$2+2,1,,,"Main excel"))</f>
        <v>Healthy Adult</v>
      </c>
      <c r="B400" s="5" t="str">
        <f ca="1">INDIRECT(ADDRESS(MOD(FLOOR((ROW(B400)-1)/('Formulas (don''t touch)'!$D$2*'Formulas (don''t touch)'!$E$2),1)*('Formulas (don''t touch)'!$D$2*'Formulas (don''t touch)'!$E$2)+2,('Formulas (don''t touch)'!$A$2)),2,,,"Main excel"))</f>
        <v>Unknown</v>
      </c>
      <c r="C400" s="5" t="str">
        <f ca="1">INDIRECT(ADDRESS(MOD(ROW(C400)-MOD((ROW(C400)-2),'Formulas (don''t touch)'!$E$2),'Formulas (don''t touch)'!$G$2),3,,,"Main excel"))</f>
        <v>X</v>
      </c>
      <c r="D400" s="5" t="str">
        <f ca="1">INDIRECT(ADDRESS(MOD(ROW(D400)-2,'Formulas (don''t touch)'!$E$2)+2,4,,,"Main excel"))</f>
        <v>Urine</v>
      </c>
      <c r="E400" s="12" t="str">
        <f ca="1">INDIRECT(ADDRESS(1,FLOOR(((ROW(E400)-2)/'Formulas (don''t touch)'!$G$2),1)+6,,,"Main excel"))</f>
        <v>Carbapenem</v>
      </c>
      <c r="F400" s="4" t="str">
        <f ca="1">INDIRECT(ADDRESS(MOD(ROW(F400)-2,'Formulas (don''t touch)'!$G$2)+2,FLOOR((ROW(F400)-2)/'Formulas (don''t touch)'!$G$2,1)+6,,,"Main excel"))</f>
        <v>X</v>
      </c>
      <c r="G400" s="11" t="str">
        <f ca="1">INDIRECT(ADDRESS(MOD(ROW(G400)-2,'Formulas (don''t touch)'!$G$2)+2,5,,,"Main excel"))</f>
        <v>X</v>
      </c>
    </row>
    <row r="401" spans="1:7" x14ac:dyDescent="0.25">
      <c r="A401" s="5" t="str">
        <f ca="1">INDIRECT(ADDRESS(MOD(FLOOR((ROW(A401)-1)/'Formulas (don''t touch)'!$A$2,1),'Formulas (don''t touch)'!$F$2)*'Formulas (don''t touch)'!$A$2+2,1,,,"Main excel"))</f>
        <v>Healthy Adult</v>
      </c>
      <c r="B401" s="5" t="str">
        <f ca="1">INDIRECT(ADDRESS(MOD(FLOOR((ROW(B401)-1)/('Formulas (don''t touch)'!$D$2*'Formulas (don''t touch)'!$E$2),1)*('Formulas (don''t touch)'!$D$2*'Formulas (don''t touch)'!$E$2)+2,('Formulas (don''t touch)'!$A$2)),2,,,"Main excel"))</f>
        <v>Unknown</v>
      </c>
      <c r="C401" s="5" t="str">
        <f ca="1">INDIRECT(ADDRESS(MOD(ROW(C401)-MOD((ROW(C401)-2),'Formulas (don''t touch)'!$E$2),'Formulas (don''t touch)'!$G$2),3,,,"Main excel"))</f>
        <v>X</v>
      </c>
      <c r="D401" s="5" t="str">
        <f ca="1">INDIRECT(ADDRESS(MOD(ROW(D401)-2,'Formulas (don''t touch)'!$E$2)+2,4,,,"Main excel"))</f>
        <v>Bones</v>
      </c>
      <c r="E401" s="12" t="str">
        <f ca="1">INDIRECT(ADDRESS(1,FLOOR(((ROW(E401)-2)/'Formulas (don''t touch)'!$G$2),1)+6,,,"Main excel"))</f>
        <v>Carbapenem</v>
      </c>
      <c r="F401" s="4" t="str">
        <f ca="1">INDIRECT(ADDRESS(MOD(ROW(F401)-2,'Formulas (don''t touch)'!$G$2)+2,FLOOR((ROW(F401)-2)/'Formulas (don''t touch)'!$G$2,1)+6,,,"Main excel"))</f>
        <v>X</v>
      </c>
      <c r="G401" s="11" t="str">
        <f ca="1">INDIRECT(ADDRESS(MOD(ROW(G401)-2,'Formulas (don''t touch)'!$G$2)+2,5,,,"Main excel"))</f>
        <v>X</v>
      </c>
    </row>
    <row r="402" spans="1:7" x14ac:dyDescent="0.25">
      <c r="A402" s="5" t="str">
        <f ca="1">INDIRECT(ADDRESS(MOD(FLOOR((ROW(A402)-1)/'Formulas (don''t touch)'!$A$2,1),'Formulas (don''t touch)'!$F$2)*'Formulas (don''t touch)'!$A$2+2,1,,,"Main excel"))</f>
        <v>Healthy Adult</v>
      </c>
      <c r="B402" s="5" t="str">
        <f ca="1">INDIRECT(ADDRESS(MOD(FLOOR((ROW(B402)-1)/('Formulas (don''t touch)'!$D$2*'Formulas (don''t touch)'!$E$2),1)*('Formulas (don''t touch)'!$D$2*'Formulas (don''t touch)'!$E$2)+2,('Formulas (don''t touch)'!$A$2)),2,,,"Main excel"))</f>
        <v>Streptococcus</v>
      </c>
      <c r="C402" s="5" t="str">
        <f ca="1">INDIRECT(ADDRESS(MOD(ROW(C402)-MOD((ROW(C402)-2),'Formulas (don''t touch)'!$E$2),'Formulas (don''t touch)'!$G$2),3,,,"Main excel"))</f>
        <v>Unknown</v>
      </c>
      <c r="D402" s="5" t="str">
        <f ca="1">INDIRECT(ADDRESS(MOD(ROW(D402)-2,'Formulas (don''t touch)'!$E$2)+2,4,,,"Main excel"))</f>
        <v>Lungs</v>
      </c>
      <c r="E402" s="12" t="str">
        <f ca="1">INDIRECT(ADDRESS(1,FLOOR(((ROW(E402)-2)/'Formulas (don''t touch)'!$G$2),1)+6,,,"Main excel"))</f>
        <v>Carbapenem</v>
      </c>
      <c r="F402" s="4">
        <f ca="1">INDIRECT(ADDRESS(MOD(ROW(F402)-2,'Formulas (don''t touch)'!$G$2)+2,FLOOR((ROW(F402)-2)/'Formulas (don''t touch)'!$G$2,1)+6,,,"Main excel"))</f>
        <v>1</v>
      </c>
      <c r="G402" s="11" t="str">
        <f ca="1">INDIRECT(ADDRESS(MOD(ROW(G402)-2,'Formulas (don''t touch)'!$G$2)+2,5,,,"Main excel"))</f>
        <v>Les pneumopathies à S.aureus sont rarissimes chez l'immuno compétent mais surinfectnt souvent les grippes</v>
      </c>
    </row>
    <row r="403" spans="1:7" x14ac:dyDescent="0.25">
      <c r="A403" s="5" t="str">
        <f ca="1">INDIRECT(ADDRESS(MOD(FLOOR((ROW(A403)-1)/'Formulas (don''t touch)'!$A$2,1),'Formulas (don''t touch)'!$F$2)*'Formulas (don''t touch)'!$A$2+2,1,,,"Main excel"))</f>
        <v>Healthy Adult</v>
      </c>
      <c r="B403" s="5" t="str">
        <f ca="1">INDIRECT(ADDRESS(MOD(FLOOR((ROW(B403)-1)/('Formulas (don''t touch)'!$D$2*'Formulas (don''t touch)'!$E$2),1)*('Formulas (don''t touch)'!$D$2*'Formulas (don''t touch)'!$E$2)+2,('Formulas (don''t touch)'!$A$2)),2,,,"Main excel"))</f>
        <v>Streptococcus</v>
      </c>
      <c r="C403" s="5" t="str">
        <f ca="1">INDIRECT(ADDRESS(MOD(ROW(C403)-MOD((ROW(C403)-2),'Formulas (don''t touch)'!$E$2),'Formulas (don''t touch)'!$G$2),3,,,"Main excel"))</f>
        <v>Unknown</v>
      </c>
      <c r="D403" s="5" t="str">
        <f ca="1">INDIRECT(ADDRESS(MOD(ROW(D403)-2,'Formulas (don''t touch)'!$E$2)+2,4,,,"Main excel"))</f>
        <v>Skin</v>
      </c>
      <c r="E403" s="12" t="str">
        <f ca="1">INDIRECT(ADDRESS(1,FLOOR(((ROW(E403)-2)/'Formulas (don''t touch)'!$G$2),1)+6,,,"Main excel"))</f>
        <v>Carbapenem</v>
      </c>
      <c r="F403" s="4">
        <f ca="1">INDIRECT(ADDRESS(MOD(ROW(F403)-2,'Formulas (don''t touch)'!$G$2)+2,FLOOR((ROW(F403)-2)/'Formulas (don''t touch)'!$G$2,1)+6,,,"Main excel"))</f>
        <v>1</v>
      </c>
      <c r="G403" s="11" t="str">
        <f ca="1">INDIRECT(ADDRESS(MOD(ROW(G403)-2,'Formulas (don''t touch)'!$G$2)+2,5,,,"Main excel"))</f>
        <v>l'erysipèle est la PFLA de la peau</v>
      </c>
    </row>
    <row r="404" spans="1:7" x14ac:dyDescent="0.25">
      <c r="A404" s="5" t="str">
        <f ca="1">INDIRECT(ADDRESS(MOD(FLOOR((ROW(A404)-1)/'Formulas (don''t touch)'!$A$2,1),'Formulas (don''t touch)'!$F$2)*'Formulas (don''t touch)'!$A$2+2,1,,,"Main excel"))</f>
        <v>Healthy Adult</v>
      </c>
      <c r="B404" s="5" t="str">
        <f ca="1">INDIRECT(ADDRESS(MOD(FLOOR((ROW(B404)-1)/('Formulas (don''t touch)'!$D$2*'Formulas (don''t touch)'!$E$2),1)*('Formulas (don''t touch)'!$D$2*'Formulas (don''t touch)'!$E$2)+2,('Formulas (don''t touch)'!$A$2)),2,,,"Main excel"))</f>
        <v>Streptococcus</v>
      </c>
      <c r="C404" s="5" t="str">
        <f ca="1">INDIRECT(ADDRESS(MOD(ROW(C404)-MOD((ROW(C404)-2),'Formulas (don''t touch)'!$E$2),'Formulas (don''t touch)'!$G$2),3,,,"Main excel"))</f>
        <v>Unknown</v>
      </c>
      <c r="D404" s="5" t="str">
        <f ca="1">INDIRECT(ADDRESS(MOD(ROW(D404)-2,'Formulas (don''t touch)'!$E$2)+2,4,,,"Main excel"))</f>
        <v>Urine</v>
      </c>
      <c r="E404" s="12" t="str">
        <f ca="1">INDIRECT(ADDRESS(1,FLOOR(((ROW(E404)-2)/'Formulas (don''t touch)'!$G$2),1)+6,,,"Main excel"))</f>
        <v>Carbapenem</v>
      </c>
      <c r="F404" s="4" t="str">
        <f ca="1">INDIRECT(ADDRESS(MOD(ROW(F404)-2,'Formulas (don''t touch)'!$G$2)+2,FLOOR((ROW(F404)-2)/'Formulas (don''t touch)'!$G$2,1)+6,,,"Main excel"))</f>
        <v>X</v>
      </c>
      <c r="G404" s="11" t="str">
        <f ca="1">INDIRECT(ADDRESS(MOD(ROW(G404)-2,'Formulas (don''t touch)'!$G$2)+2,5,,,"Main excel"))</f>
        <v>une bactériémie ne change pas la durée de traitement</v>
      </c>
    </row>
    <row r="405" spans="1:7" x14ac:dyDescent="0.25">
      <c r="A405" s="5" t="str">
        <f ca="1">INDIRECT(ADDRESS(MOD(FLOOR((ROW(A405)-1)/'Formulas (don''t touch)'!$A$2,1),'Formulas (don''t touch)'!$F$2)*'Formulas (don''t touch)'!$A$2+2,1,,,"Main excel"))</f>
        <v>Healthy Adult</v>
      </c>
      <c r="B405" s="5" t="str">
        <f ca="1">INDIRECT(ADDRESS(MOD(FLOOR((ROW(B405)-1)/('Formulas (don''t touch)'!$D$2*'Formulas (don''t touch)'!$E$2),1)*('Formulas (don''t touch)'!$D$2*'Formulas (don''t touch)'!$E$2)+2,('Formulas (don''t touch)'!$A$2)),2,,,"Main excel"))</f>
        <v>Streptococcus</v>
      </c>
      <c r="C405" s="5" t="str">
        <f ca="1">INDIRECT(ADDRESS(MOD(ROW(C405)-MOD((ROW(C405)-2),'Formulas (don''t touch)'!$E$2),'Formulas (don''t touch)'!$G$2),3,,,"Main excel"))</f>
        <v>Unknown</v>
      </c>
      <c r="D405" s="5" t="str">
        <f ca="1">INDIRECT(ADDRESS(MOD(ROW(D405)-2,'Formulas (don''t touch)'!$E$2)+2,4,,,"Main excel"))</f>
        <v>Bones</v>
      </c>
      <c r="E405" s="12" t="str">
        <f ca="1">INDIRECT(ADDRESS(1,FLOOR(((ROW(E405)-2)/'Formulas (don''t touch)'!$G$2),1)+6,,,"Main excel"))</f>
        <v>Carbapenem</v>
      </c>
      <c r="F405" s="4">
        <f ca="1">INDIRECT(ADDRESS(MOD(ROW(F405)-2,'Formulas (don''t touch)'!$G$2)+2,FLOOR((ROW(F405)-2)/'Formulas (don''t touch)'!$G$2,1)+6,,,"Main excel"))</f>
        <v>1</v>
      </c>
      <c r="G405" s="11" t="str">
        <f ca="1">INDIRECT(ADDRESS(MOD(ROW(G405)-2,'Formulas (don''t touch)'!$G$2)+2,5,,,"Main excel"))</f>
        <v>Il faut documenter au maximum une infection osseuse</v>
      </c>
    </row>
    <row r="406" spans="1:7" x14ac:dyDescent="0.25">
      <c r="A406" s="5" t="str">
        <f ca="1">INDIRECT(ADDRESS(MOD(FLOOR((ROW(A406)-1)/'Formulas (don''t touch)'!$A$2,1),'Formulas (don''t touch)'!$F$2)*'Formulas (don''t touch)'!$A$2+2,1,,,"Main excel"))</f>
        <v>Healthy Adult</v>
      </c>
      <c r="B406" s="5" t="str">
        <f ca="1">INDIRECT(ADDRESS(MOD(FLOOR((ROW(B406)-1)/('Formulas (don''t touch)'!$D$2*'Formulas (don''t touch)'!$E$2),1)*('Formulas (don''t touch)'!$D$2*'Formulas (don''t touch)'!$E$2)+2,('Formulas (don''t touch)'!$A$2)),2,,,"Main excel"))</f>
        <v>Streptococcus</v>
      </c>
      <c r="C406" s="5" t="str">
        <f ca="1">INDIRECT(ADDRESS(MOD(ROW(C406)-MOD((ROW(C406)-2),'Formulas (don''t touch)'!$E$2),'Formulas (don''t touch)'!$G$2),3,,,"Main excel"))</f>
        <v>Sauvage</v>
      </c>
      <c r="D406" s="5" t="str">
        <f ca="1">INDIRECT(ADDRESS(MOD(ROW(D406)-2,'Formulas (don''t touch)'!$E$2)+2,4,,,"Main excel"))</f>
        <v>Lungs</v>
      </c>
      <c r="E406" s="12" t="str">
        <f ca="1">INDIRECT(ADDRESS(1,FLOOR(((ROW(E406)-2)/'Formulas (don''t touch)'!$G$2),1)+6,,,"Main excel"))</f>
        <v>Carbapenem</v>
      </c>
      <c r="F406" s="4">
        <f ca="1">INDIRECT(ADDRESS(MOD(ROW(F406)-2,'Formulas (don''t touch)'!$G$2)+2,FLOOR((ROW(F406)-2)/'Formulas (don''t touch)'!$G$2,1)+6,,,"Main excel"))</f>
        <v>1</v>
      </c>
      <c r="G406" s="11" t="str">
        <f ca="1">INDIRECT(ADDRESS(MOD(ROW(G406)-2,'Formulas (don''t touch)'!$G$2)+2,5,,,"Main excel"))</f>
        <v>Les pneumopathies à S.aureus sont rarissimes chez l'immuno compétent mais surinfectnt souvent les grippes</v>
      </c>
    </row>
    <row r="407" spans="1:7" x14ac:dyDescent="0.25">
      <c r="A407" s="5" t="str">
        <f ca="1">INDIRECT(ADDRESS(MOD(FLOOR((ROW(A407)-1)/'Formulas (don''t touch)'!$A$2,1),'Formulas (don''t touch)'!$F$2)*'Formulas (don''t touch)'!$A$2+2,1,,,"Main excel"))</f>
        <v>Healthy Adult</v>
      </c>
      <c r="B407" s="5" t="str">
        <f ca="1">INDIRECT(ADDRESS(MOD(FLOOR((ROW(B407)-1)/('Formulas (don''t touch)'!$D$2*'Formulas (don''t touch)'!$E$2),1)*('Formulas (don''t touch)'!$D$2*'Formulas (don''t touch)'!$E$2)+2,('Formulas (don''t touch)'!$A$2)),2,,,"Main excel"))</f>
        <v>Streptococcus</v>
      </c>
      <c r="C407" s="5" t="str">
        <f ca="1">INDIRECT(ADDRESS(MOD(ROW(C407)-MOD((ROW(C407)-2),'Formulas (don''t touch)'!$E$2),'Formulas (don''t touch)'!$G$2),3,,,"Main excel"))</f>
        <v>Sauvage</v>
      </c>
      <c r="D407" s="5" t="str">
        <f ca="1">INDIRECT(ADDRESS(MOD(ROW(D407)-2,'Formulas (don''t touch)'!$E$2)+2,4,,,"Main excel"))</f>
        <v>Skin</v>
      </c>
      <c r="E407" s="12" t="str">
        <f ca="1">INDIRECT(ADDRESS(1,FLOOR(((ROW(E407)-2)/'Formulas (don''t touch)'!$G$2),1)+6,,,"Main excel"))</f>
        <v>Carbapenem</v>
      </c>
      <c r="F407" s="4">
        <f ca="1">INDIRECT(ADDRESS(MOD(ROW(F407)-2,'Formulas (don''t touch)'!$G$2)+2,FLOOR((ROW(F407)-2)/'Formulas (don''t touch)'!$G$2,1)+6,,,"Main excel"))</f>
        <v>1</v>
      </c>
      <c r="G407" s="11" t="str">
        <f ca="1">INDIRECT(ADDRESS(MOD(ROW(G407)-2,'Formulas (don''t touch)'!$G$2)+2,5,,,"Main excel"))</f>
        <v>l'erysipèle est la PFLA de la peau</v>
      </c>
    </row>
    <row r="408" spans="1:7" x14ac:dyDescent="0.25">
      <c r="A408" s="5" t="str">
        <f ca="1">INDIRECT(ADDRESS(MOD(FLOOR((ROW(A408)-1)/'Formulas (don''t touch)'!$A$2,1),'Formulas (don''t touch)'!$F$2)*'Formulas (don''t touch)'!$A$2+2,1,,,"Main excel"))</f>
        <v>Healthy Adult</v>
      </c>
      <c r="B408" s="5" t="str">
        <f ca="1">INDIRECT(ADDRESS(MOD(FLOOR((ROW(B408)-1)/('Formulas (don''t touch)'!$D$2*'Formulas (don''t touch)'!$E$2),1)*('Formulas (don''t touch)'!$D$2*'Formulas (don''t touch)'!$E$2)+2,('Formulas (don''t touch)'!$A$2)),2,,,"Main excel"))</f>
        <v>Streptococcus</v>
      </c>
      <c r="C408" s="5" t="str">
        <f ca="1">INDIRECT(ADDRESS(MOD(ROW(C408)-MOD((ROW(C408)-2),'Formulas (don''t touch)'!$E$2),'Formulas (don''t touch)'!$G$2),3,,,"Main excel"))</f>
        <v>Sauvage</v>
      </c>
      <c r="D408" s="5" t="str">
        <f ca="1">INDIRECT(ADDRESS(MOD(ROW(D408)-2,'Formulas (don''t touch)'!$E$2)+2,4,,,"Main excel"))</f>
        <v>Urine</v>
      </c>
      <c r="E408" s="12" t="str">
        <f ca="1">INDIRECT(ADDRESS(1,FLOOR(((ROW(E408)-2)/'Formulas (don''t touch)'!$G$2),1)+6,,,"Main excel"))</f>
        <v>Carbapenem</v>
      </c>
      <c r="F408" s="4" t="str">
        <f ca="1">INDIRECT(ADDRESS(MOD(ROW(F408)-2,'Formulas (don''t touch)'!$G$2)+2,FLOOR((ROW(F408)-2)/'Formulas (don''t touch)'!$G$2,1)+6,,,"Main excel"))</f>
        <v>X</v>
      </c>
      <c r="G408" s="11" t="str">
        <f ca="1">INDIRECT(ADDRESS(MOD(ROW(G408)-2,'Formulas (don''t touch)'!$G$2)+2,5,,,"Main excel"))</f>
        <v>une bactériémie ne change pas la durée de traitement</v>
      </c>
    </row>
    <row r="409" spans="1:7" x14ac:dyDescent="0.25">
      <c r="A409" s="5" t="str">
        <f ca="1">INDIRECT(ADDRESS(MOD(FLOOR((ROW(A409)-1)/'Formulas (don''t touch)'!$A$2,1),'Formulas (don''t touch)'!$F$2)*'Formulas (don''t touch)'!$A$2+2,1,,,"Main excel"))</f>
        <v>Healthy Adult</v>
      </c>
      <c r="B409" s="5" t="str">
        <f ca="1">INDIRECT(ADDRESS(MOD(FLOOR((ROW(B409)-1)/('Formulas (don''t touch)'!$D$2*'Formulas (don''t touch)'!$E$2),1)*('Formulas (don''t touch)'!$D$2*'Formulas (don''t touch)'!$E$2)+2,('Formulas (don''t touch)'!$A$2)),2,,,"Main excel"))</f>
        <v>Streptococcus</v>
      </c>
      <c r="C409" s="5" t="str">
        <f ca="1">INDIRECT(ADDRESS(MOD(ROW(C409)-MOD((ROW(C409)-2),'Formulas (don''t touch)'!$E$2),'Formulas (don''t touch)'!$G$2),3,,,"Main excel"))</f>
        <v>Sauvage</v>
      </c>
      <c r="D409" s="5" t="str">
        <f ca="1">INDIRECT(ADDRESS(MOD(ROW(D409)-2,'Formulas (don''t touch)'!$E$2)+2,4,,,"Main excel"))</f>
        <v>Bones</v>
      </c>
      <c r="E409" s="12" t="str">
        <f ca="1">INDIRECT(ADDRESS(1,FLOOR(((ROW(E409)-2)/'Formulas (don''t touch)'!$G$2),1)+6,,,"Main excel"))</f>
        <v>Carbapenem</v>
      </c>
      <c r="F409" s="4">
        <f ca="1">INDIRECT(ADDRESS(MOD(ROW(F409)-2,'Formulas (don''t touch)'!$G$2)+2,FLOOR((ROW(F409)-2)/'Formulas (don''t touch)'!$G$2,1)+6,,,"Main excel"))</f>
        <v>1</v>
      </c>
      <c r="G409" s="11" t="str">
        <f ca="1">INDIRECT(ADDRESS(MOD(ROW(G409)-2,'Formulas (don''t touch)'!$G$2)+2,5,,,"Main excel"))</f>
        <v>Il faut documenter au maximum une infection osseuse</v>
      </c>
    </row>
    <row r="410" spans="1:7" x14ac:dyDescent="0.25">
      <c r="A410" s="5" t="str">
        <f ca="1">INDIRECT(ADDRESS(MOD(FLOOR((ROW(A410)-1)/'Formulas (don''t touch)'!$A$2,1),'Formulas (don''t touch)'!$F$2)*'Formulas (don''t touch)'!$A$2+2,1,,,"Main excel"))</f>
        <v>Healthy Adult</v>
      </c>
      <c r="B410" s="5" t="str">
        <f ca="1">INDIRECT(ADDRESS(MOD(FLOOR((ROW(B410)-1)/('Formulas (don''t touch)'!$D$2*'Formulas (don''t touch)'!$E$2),1)*('Formulas (don''t touch)'!$D$2*'Formulas (don''t touch)'!$E$2)+2,('Formulas (don''t touch)'!$A$2)),2,,,"Main excel"))</f>
        <v>Streptococcus</v>
      </c>
      <c r="C410" s="5" t="str">
        <f ca="1">INDIRECT(ADDRESS(MOD(ROW(C410)-MOD((ROW(C410)-2),'Formulas (don''t touch)'!$E$2),'Formulas (don''t touch)'!$G$2),3,,,"Main excel"))</f>
        <v>CMI augmentée à la peni</v>
      </c>
      <c r="D410" s="5" t="str">
        <f ca="1">INDIRECT(ADDRESS(MOD(ROW(D410)-2,'Formulas (don''t touch)'!$E$2)+2,4,,,"Main excel"))</f>
        <v>Lungs</v>
      </c>
      <c r="E410" s="12" t="str">
        <f ca="1">INDIRECT(ADDRESS(1,FLOOR(((ROW(E410)-2)/'Formulas (don''t touch)'!$G$2),1)+6,,,"Main excel"))</f>
        <v>Carbapenem</v>
      </c>
      <c r="F410" s="4">
        <f ca="1">INDIRECT(ADDRESS(MOD(ROW(F410)-2,'Formulas (don''t touch)'!$G$2)+2,FLOOR((ROW(F410)-2)/'Formulas (don''t touch)'!$G$2,1)+6,,,"Main excel"))</f>
        <v>1</v>
      </c>
      <c r="G410" s="11" t="str">
        <f ca="1">INDIRECT(ADDRESS(MOD(ROW(G410)-2,'Formulas (don''t touch)'!$G$2)+2,5,,,"Main excel"))</f>
        <v>Les pneumopathies à S.aureus sont rarissimes chez l'immuno compétent mais surinfectnt souvent les grippes</v>
      </c>
    </row>
    <row r="411" spans="1:7" x14ac:dyDescent="0.25">
      <c r="A411" s="5" t="str">
        <f ca="1">INDIRECT(ADDRESS(MOD(FLOOR((ROW(A411)-1)/'Formulas (don''t touch)'!$A$2,1),'Formulas (don''t touch)'!$F$2)*'Formulas (don''t touch)'!$A$2+2,1,,,"Main excel"))</f>
        <v>Healthy Adult</v>
      </c>
      <c r="B411" s="5" t="str">
        <f ca="1">INDIRECT(ADDRESS(MOD(FLOOR((ROW(B411)-1)/('Formulas (don''t touch)'!$D$2*'Formulas (don''t touch)'!$E$2),1)*('Formulas (don''t touch)'!$D$2*'Formulas (don''t touch)'!$E$2)+2,('Formulas (don''t touch)'!$A$2)),2,,,"Main excel"))</f>
        <v>Streptococcus</v>
      </c>
      <c r="C411" s="5" t="str">
        <f ca="1">INDIRECT(ADDRESS(MOD(ROW(C411)-MOD((ROW(C411)-2),'Formulas (don''t touch)'!$E$2),'Formulas (don''t touch)'!$G$2),3,,,"Main excel"))</f>
        <v>CMI augmentée à la peni</v>
      </c>
      <c r="D411" s="5" t="str">
        <f ca="1">INDIRECT(ADDRESS(MOD(ROW(D411)-2,'Formulas (don''t touch)'!$E$2)+2,4,,,"Main excel"))</f>
        <v>Skin</v>
      </c>
      <c r="E411" s="12" t="str">
        <f ca="1">INDIRECT(ADDRESS(1,FLOOR(((ROW(E411)-2)/'Formulas (don''t touch)'!$G$2),1)+6,,,"Main excel"))</f>
        <v>Carbapenem</v>
      </c>
      <c r="F411" s="4">
        <f ca="1">INDIRECT(ADDRESS(MOD(ROW(F411)-2,'Formulas (don''t touch)'!$G$2)+2,FLOOR((ROW(F411)-2)/'Formulas (don''t touch)'!$G$2,1)+6,,,"Main excel"))</f>
        <v>1</v>
      </c>
      <c r="G411" s="11" t="str">
        <f ca="1">INDIRECT(ADDRESS(MOD(ROW(G411)-2,'Formulas (don''t touch)'!$G$2)+2,5,,,"Main excel"))</f>
        <v>l'erysipèle est la PFLA de la peau</v>
      </c>
    </row>
    <row r="412" spans="1:7" x14ac:dyDescent="0.25">
      <c r="A412" s="5" t="str">
        <f ca="1">INDIRECT(ADDRESS(MOD(FLOOR((ROW(A412)-1)/'Formulas (don''t touch)'!$A$2,1),'Formulas (don''t touch)'!$F$2)*'Formulas (don''t touch)'!$A$2+2,1,,,"Main excel"))</f>
        <v>Healthy Adult</v>
      </c>
      <c r="B412" s="5" t="str">
        <f ca="1">INDIRECT(ADDRESS(MOD(FLOOR((ROW(B412)-1)/('Formulas (don''t touch)'!$D$2*'Formulas (don''t touch)'!$E$2),1)*('Formulas (don''t touch)'!$D$2*'Formulas (don''t touch)'!$E$2)+2,('Formulas (don''t touch)'!$A$2)),2,,,"Main excel"))</f>
        <v>Streptococcus</v>
      </c>
      <c r="C412" s="5" t="str">
        <f ca="1">INDIRECT(ADDRESS(MOD(ROW(C412)-MOD((ROW(C412)-2),'Formulas (don''t touch)'!$E$2),'Formulas (don''t touch)'!$G$2),3,,,"Main excel"))</f>
        <v>CMI augmentée à la peni</v>
      </c>
      <c r="D412" s="5" t="str">
        <f ca="1">INDIRECT(ADDRESS(MOD(ROW(D412)-2,'Formulas (don''t touch)'!$E$2)+2,4,,,"Main excel"))</f>
        <v>Urine</v>
      </c>
      <c r="E412" s="12" t="str">
        <f ca="1">INDIRECT(ADDRESS(1,FLOOR(((ROW(E412)-2)/'Formulas (don''t touch)'!$G$2),1)+6,,,"Main excel"))</f>
        <v>Carbapenem</v>
      </c>
      <c r="F412" s="4" t="str">
        <f ca="1">INDIRECT(ADDRESS(MOD(ROW(F412)-2,'Formulas (don''t touch)'!$G$2)+2,FLOOR((ROW(F412)-2)/'Formulas (don''t touch)'!$G$2,1)+6,,,"Main excel"))</f>
        <v>X</v>
      </c>
      <c r="G412" s="11" t="str">
        <f ca="1">INDIRECT(ADDRESS(MOD(ROW(G412)-2,'Formulas (don''t touch)'!$G$2)+2,5,,,"Main excel"))</f>
        <v>une bactériémie ne change pas la durée de traitement</v>
      </c>
    </row>
    <row r="413" spans="1:7" x14ac:dyDescent="0.25">
      <c r="A413" s="5" t="str">
        <f ca="1">INDIRECT(ADDRESS(MOD(FLOOR((ROW(A413)-1)/'Formulas (don''t touch)'!$A$2,1),'Formulas (don''t touch)'!$F$2)*'Formulas (don''t touch)'!$A$2+2,1,,,"Main excel"))</f>
        <v>Healthy Adult</v>
      </c>
      <c r="B413" s="5" t="str">
        <f ca="1">INDIRECT(ADDRESS(MOD(FLOOR((ROW(B413)-1)/('Formulas (don''t touch)'!$D$2*'Formulas (don''t touch)'!$E$2),1)*('Formulas (don''t touch)'!$D$2*'Formulas (don''t touch)'!$E$2)+2,('Formulas (don''t touch)'!$A$2)),2,,,"Main excel"))</f>
        <v>Streptococcus</v>
      </c>
      <c r="C413" s="5" t="str">
        <f ca="1">INDIRECT(ADDRESS(MOD(ROW(C413)-MOD((ROW(C413)-2),'Formulas (don''t touch)'!$E$2),'Formulas (don''t touch)'!$G$2),3,,,"Main excel"))</f>
        <v>CMI augmentée à la peni</v>
      </c>
      <c r="D413" s="5" t="str">
        <f ca="1">INDIRECT(ADDRESS(MOD(ROW(D413)-2,'Formulas (don''t touch)'!$E$2)+2,4,,,"Main excel"))</f>
        <v>Bones</v>
      </c>
      <c r="E413" s="12" t="str">
        <f ca="1">INDIRECT(ADDRESS(1,FLOOR(((ROW(E413)-2)/'Formulas (don''t touch)'!$G$2),1)+6,,,"Main excel"))</f>
        <v>Carbapenem</v>
      </c>
      <c r="F413" s="4">
        <f ca="1">INDIRECT(ADDRESS(MOD(ROW(F413)-2,'Formulas (don''t touch)'!$G$2)+2,FLOOR((ROW(F413)-2)/'Formulas (don''t touch)'!$G$2,1)+6,,,"Main excel"))</f>
        <v>1</v>
      </c>
      <c r="G413" s="11" t="str">
        <f ca="1">INDIRECT(ADDRESS(MOD(ROW(G413)-2,'Formulas (don''t touch)'!$G$2)+2,5,,,"Main excel"))</f>
        <v>Il faut documenter au maximum une infection osseuse</v>
      </c>
    </row>
    <row r="414" spans="1:7" x14ac:dyDescent="0.25">
      <c r="A414" s="5" t="str">
        <f ca="1">INDIRECT(ADDRESS(MOD(FLOOR((ROW(A414)-1)/'Formulas (don''t touch)'!$A$2,1),'Formulas (don''t touch)'!$F$2)*'Formulas (don''t touch)'!$A$2+2,1,,,"Main excel"))</f>
        <v>Healthy Adult</v>
      </c>
      <c r="B414" s="5" t="str">
        <f ca="1">INDIRECT(ADDRESS(MOD(FLOOR((ROW(B414)-1)/('Formulas (don''t touch)'!$D$2*'Formulas (don''t touch)'!$E$2),1)*('Formulas (don''t touch)'!$D$2*'Formulas (don''t touch)'!$E$2)+2,('Formulas (don''t touch)'!$A$2)),2,,,"Main excel"))</f>
        <v>Streptococcus</v>
      </c>
      <c r="C414" s="5" t="str">
        <f ca="1">INDIRECT(ADDRESS(MOD(ROW(C414)-MOD((ROW(C414)-2),'Formulas (don''t touch)'!$E$2),'Formulas (don''t touch)'!$G$2),3,,,"Main excel"))</f>
        <v>Fluoroquinolone Résistant</v>
      </c>
      <c r="D414" s="5" t="str">
        <f ca="1">INDIRECT(ADDRESS(MOD(ROW(D414)-2,'Formulas (don''t touch)'!$E$2)+2,4,,,"Main excel"))</f>
        <v>Lungs</v>
      </c>
      <c r="E414" s="12" t="str">
        <f ca="1">INDIRECT(ADDRESS(1,FLOOR(((ROW(E414)-2)/'Formulas (don''t touch)'!$G$2),1)+6,,,"Main excel"))</f>
        <v>Carbapenem</v>
      </c>
      <c r="F414" s="4">
        <f ca="1">INDIRECT(ADDRESS(MOD(ROW(F414)-2,'Formulas (don''t touch)'!$G$2)+2,FLOOR((ROW(F414)-2)/'Formulas (don''t touch)'!$G$2,1)+6,,,"Main excel"))</f>
        <v>1</v>
      </c>
      <c r="G414" s="11" t="str">
        <f ca="1">INDIRECT(ADDRESS(MOD(ROW(G414)-2,'Formulas (don''t touch)'!$G$2)+2,5,,,"Main excel"))</f>
        <v>Les pneumopathies à S.aureus sont rarissimes chez l'immuno compétent mais surinfectnt souvent les grippes</v>
      </c>
    </row>
    <row r="415" spans="1:7" x14ac:dyDescent="0.25">
      <c r="A415" s="5" t="str">
        <f ca="1">INDIRECT(ADDRESS(MOD(FLOOR((ROW(A415)-1)/'Formulas (don''t touch)'!$A$2,1),'Formulas (don''t touch)'!$F$2)*'Formulas (don''t touch)'!$A$2+2,1,,,"Main excel"))</f>
        <v>Healthy Adult</v>
      </c>
      <c r="B415" s="5" t="str">
        <f ca="1">INDIRECT(ADDRESS(MOD(FLOOR((ROW(B415)-1)/('Formulas (don''t touch)'!$D$2*'Formulas (don''t touch)'!$E$2),1)*('Formulas (don''t touch)'!$D$2*'Formulas (don''t touch)'!$E$2)+2,('Formulas (don''t touch)'!$A$2)),2,,,"Main excel"))</f>
        <v>Streptococcus</v>
      </c>
      <c r="C415" s="5" t="str">
        <f ca="1">INDIRECT(ADDRESS(MOD(ROW(C415)-MOD((ROW(C415)-2),'Formulas (don''t touch)'!$E$2),'Formulas (don''t touch)'!$G$2),3,,,"Main excel"))</f>
        <v>Fluoroquinolone Résistant</v>
      </c>
      <c r="D415" s="5" t="str">
        <f ca="1">INDIRECT(ADDRESS(MOD(ROW(D415)-2,'Formulas (don''t touch)'!$E$2)+2,4,,,"Main excel"))</f>
        <v>Skin</v>
      </c>
      <c r="E415" s="12" t="str">
        <f ca="1">INDIRECT(ADDRESS(1,FLOOR(((ROW(E415)-2)/'Formulas (don''t touch)'!$G$2),1)+6,,,"Main excel"))</f>
        <v>Carbapenem</v>
      </c>
      <c r="F415" s="4">
        <f ca="1">INDIRECT(ADDRESS(MOD(ROW(F415)-2,'Formulas (don''t touch)'!$G$2)+2,FLOOR((ROW(F415)-2)/'Formulas (don''t touch)'!$G$2,1)+6,,,"Main excel"))</f>
        <v>1</v>
      </c>
      <c r="G415" s="11" t="str">
        <f ca="1">INDIRECT(ADDRESS(MOD(ROW(G415)-2,'Formulas (don''t touch)'!$G$2)+2,5,,,"Main excel"))</f>
        <v>l'erysipèle est la PFLA de la peau</v>
      </c>
    </row>
    <row r="416" spans="1:7" x14ac:dyDescent="0.25">
      <c r="A416" s="5" t="str">
        <f ca="1">INDIRECT(ADDRESS(MOD(FLOOR((ROW(A416)-1)/'Formulas (don''t touch)'!$A$2,1),'Formulas (don''t touch)'!$F$2)*'Formulas (don''t touch)'!$A$2+2,1,,,"Main excel"))</f>
        <v>Healthy Adult</v>
      </c>
      <c r="B416" s="5" t="str">
        <f ca="1">INDIRECT(ADDRESS(MOD(FLOOR((ROW(B416)-1)/('Formulas (don''t touch)'!$D$2*'Formulas (don''t touch)'!$E$2),1)*('Formulas (don''t touch)'!$D$2*'Formulas (don''t touch)'!$E$2)+2,('Formulas (don''t touch)'!$A$2)),2,,,"Main excel"))</f>
        <v>Streptococcus</v>
      </c>
      <c r="C416" s="5" t="str">
        <f ca="1">INDIRECT(ADDRESS(MOD(ROW(C416)-MOD((ROW(C416)-2),'Formulas (don''t touch)'!$E$2),'Formulas (don''t touch)'!$G$2),3,,,"Main excel"))</f>
        <v>Fluoroquinolone Résistant</v>
      </c>
      <c r="D416" s="5" t="str">
        <f ca="1">INDIRECT(ADDRESS(MOD(ROW(D416)-2,'Formulas (don''t touch)'!$E$2)+2,4,,,"Main excel"))</f>
        <v>Urine</v>
      </c>
      <c r="E416" s="12" t="str">
        <f ca="1">INDIRECT(ADDRESS(1,FLOOR(((ROW(E416)-2)/'Formulas (don''t touch)'!$G$2),1)+6,,,"Main excel"))</f>
        <v>Carbapenem</v>
      </c>
      <c r="F416" s="4" t="str">
        <f ca="1">INDIRECT(ADDRESS(MOD(ROW(F416)-2,'Formulas (don''t touch)'!$G$2)+2,FLOOR((ROW(F416)-2)/'Formulas (don''t touch)'!$G$2,1)+6,,,"Main excel"))</f>
        <v>X</v>
      </c>
      <c r="G416" s="11" t="str">
        <f ca="1">INDIRECT(ADDRESS(MOD(ROW(G416)-2,'Formulas (don''t touch)'!$G$2)+2,5,,,"Main excel"))</f>
        <v>une bactériémie ne change pas la durée de traitement</v>
      </c>
    </row>
    <row r="417" spans="1:7" x14ac:dyDescent="0.25">
      <c r="A417" s="5" t="str">
        <f ca="1">INDIRECT(ADDRESS(MOD(FLOOR((ROW(A417)-1)/'Formulas (don''t touch)'!$A$2,1),'Formulas (don''t touch)'!$F$2)*'Formulas (don''t touch)'!$A$2+2,1,,,"Main excel"))</f>
        <v>Healthy Adult</v>
      </c>
      <c r="B417" s="5" t="str">
        <f ca="1">INDIRECT(ADDRESS(MOD(FLOOR((ROW(B417)-1)/('Formulas (don''t touch)'!$D$2*'Formulas (don''t touch)'!$E$2),1)*('Formulas (don''t touch)'!$D$2*'Formulas (don''t touch)'!$E$2)+2,('Formulas (don''t touch)'!$A$2)),2,,,"Main excel"))</f>
        <v>Streptococcus</v>
      </c>
      <c r="C417" s="5" t="str">
        <f ca="1">INDIRECT(ADDRESS(MOD(ROW(C417)-MOD((ROW(C417)-2),'Formulas (don''t touch)'!$E$2),'Formulas (don''t touch)'!$G$2),3,,,"Main excel"))</f>
        <v>Fluoroquinolone Résistant</v>
      </c>
      <c r="D417" s="5" t="str">
        <f ca="1">INDIRECT(ADDRESS(MOD(ROW(D417)-2,'Formulas (don''t touch)'!$E$2)+2,4,,,"Main excel"))</f>
        <v>Bones</v>
      </c>
      <c r="E417" s="12" t="str">
        <f ca="1">INDIRECT(ADDRESS(1,FLOOR(((ROW(E417)-2)/'Formulas (don''t touch)'!$G$2),1)+6,,,"Main excel"))</f>
        <v>Carbapenem</v>
      </c>
      <c r="F417" s="4">
        <f ca="1">INDIRECT(ADDRESS(MOD(ROW(F417)-2,'Formulas (don''t touch)'!$G$2)+2,FLOOR((ROW(F417)-2)/'Formulas (don''t touch)'!$G$2,1)+6,,,"Main excel"))</f>
        <v>1</v>
      </c>
      <c r="G417" s="11" t="str">
        <f ca="1">INDIRECT(ADDRESS(MOD(ROW(G417)-2,'Formulas (don''t touch)'!$G$2)+2,5,,,"Main excel"))</f>
        <v>Il faut documenter au maximum une infection osseuse</v>
      </c>
    </row>
    <row r="418" spans="1:7" x14ac:dyDescent="0.25">
      <c r="A418" s="5" t="str">
        <f ca="1">INDIRECT(ADDRESS(MOD(FLOOR((ROW(A418)-1)/'Formulas (don''t touch)'!$A$2,1),'Formulas (don''t touch)'!$F$2)*'Formulas (don''t touch)'!$A$2+2,1,,,"Main excel"))</f>
        <v>Healthy Adult</v>
      </c>
      <c r="B418" s="5" t="str">
        <f ca="1">INDIRECT(ADDRESS(MOD(FLOOR((ROW(B418)-1)/('Formulas (don''t touch)'!$D$2*'Formulas (don''t touch)'!$E$2),1)*('Formulas (don''t touch)'!$D$2*'Formulas (don''t touch)'!$E$2)+2,('Formulas (don''t touch)'!$A$2)),2,,,"Main excel"))</f>
        <v>Escherischia coli</v>
      </c>
      <c r="C418" s="5" t="str">
        <f ca="1">INDIRECT(ADDRESS(MOD(ROW(C418)-MOD((ROW(C418)-2),'Formulas (don''t touch)'!$E$2),'Formulas (don''t touch)'!$G$2),3,,,"Main excel"))</f>
        <v>Unknown</v>
      </c>
      <c r="D418" s="5" t="str">
        <f ca="1">INDIRECT(ADDRESS(MOD(ROW(D418)-2,'Formulas (don''t touch)'!$E$2)+2,4,,,"Main excel"))</f>
        <v>Lungs</v>
      </c>
      <c r="E418" s="12" t="str">
        <f ca="1">INDIRECT(ADDRESS(1,FLOOR(((ROW(E418)-2)/'Formulas (don''t touch)'!$G$2),1)+6,,,"Main excel"))</f>
        <v>Carbapenem</v>
      </c>
      <c r="F418" s="4" t="str">
        <f ca="1">INDIRECT(ADDRESS(MOD(ROW(F418)-2,'Formulas (don''t touch)'!$G$2)+2,FLOOR((ROW(F418)-2)/'Formulas (don''t touch)'!$G$2,1)+6,,,"Main excel"))</f>
        <v>X</v>
      </c>
      <c r="G418" s="11" t="str">
        <f ca="1">INDIRECT(ADDRESS(MOD(ROW(G418)-2,'Formulas (don''t touch)'!$G$2)+2,5,,,"Main excel"))</f>
        <v>Les pneumopathies à S.aureus sont rarissimes chez l'immuno compétent mais surinfectnt souvent les grippes</v>
      </c>
    </row>
    <row r="419" spans="1:7" x14ac:dyDescent="0.25">
      <c r="A419" s="5" t="str">
        <f ca="1">INDIRECT(ADDRESS(MOD(FLOOR((ROW(A419)-1)/'Formulas (don''t touch)'!$A$2,1),'Formulas (don''t touch)'!$F$2)*'Formulas (don''t touch)'!$A$2+2,1,,,"Main excel"))</f>
        <v>Healthy Adult</v>
      </c>
      <c r="B419" s="5" t="str">
        <f ca="1">INDIRECT(ADDRESS(MOD(FLOOR((ROW(B419)-1)/('Formulas (don''t touch)'!$D$2*'Formulas (don''t touch)'!$E$2),1)*('Formulas (don''t touch)'!$D$2*'Formulas (don''t touch)'!$E$2)+2,('Formulas (don''t touch)'!$A$2)),2,,,"Main excel"))</f>
        <v>Escherischia coli</v>
      </c>
      <c r="C419" s="5" t="str">
        <f ca="1">INDIRECT(ADDRESS(MOD(ROW(C419)-MOD((ROW(C419)-2),'Formulas (don''t touch)'!$E$2),'Formulas (don''t touch)'!$G$2),3,,,"Main excel"))</f>
        <v>Unknown</v>
      </c>
      <c r="D419" s="5" t="str">
        <f ca="1">INDIRECT(ADDRESS(MOD(ROW(D419)-2,'Formulas (don''t touch)'!$E$2)+2,4,,,"Main excel"))</f>
        <v>Skin</v>
      </c>
      <c r="E419" s="12" t="str">
        <f ca="1">INDIRECT(ADDRESS(1,FLOOR(((ROW(E419)-2)/'Formulas (don''t touch)'!$G$2),1)+6,,,"Main excel"))</f>
        <v>Carbapenem</v>
      </c>
      <c r="F419" s="4" t="str">
        <f ca="1">INDIRECT(ADDRESS(MOD(ROW(F419)-2,'Formulas (don''t touch)'!$G$2)+2,FLOOR((ROW(F419)-2)/'Formulas (don''t touch)'!$G$2,1)+6,,,"Main excel"))</f>
        <v>X</v>
      </c>
      <c r="G419" s="11" t="str">
        <f ca="1">INDIRECT(ADDRESS(MOD(ROW(G419)-2,'Formulas (don''t touch)'!$G$2)+2,5,,,"Main excel"))</f>
        <v>l'erysipèle est la PFLA de la peau</v>
      </c>
    </row>
    <row r="420" spans="1:7" x14ac:dyDescent="0.25">
      <c r="A420" s="5" t="str">
        <f ca="1">INDIRECT(ADDRESS(MOD(FLOOR((ROW(A420)-1)/'Formulas (don''t touch)'!$A$2,1),'Formulas (don''t touch)'!$F$2)*'Formulas (don''t touch)'!$A$2+2,1,,,"Main excel"))</f>
        <v>Healthy Adult</v>
      </c>
      <c r="B420" s="5" t="str">
        <f ca="1">INDIRECT(ADDRESS(MOD(FLOOR((ROW(B420)-1)/('Formulas (don''t touch)'!$D$2*'Formulas (don''t touch)'!$E$2),1)*('Formulas (don''t touch)'!$D$2*'Formulas (don''t touch)'!$E$2)+2,('Formulas (don''t touch)'!$A$2)),2,,,"Main excel"))</f>
        <v>Escherischia coli</v>
      </c>
      <c r="C420" s="5" t="str">
        <f ca="1">INDIRECT(ADDRESS(MOD(ROW(C420)-MOD((ROW(C420)-2),'Formulas (don''t touch)'!$E$2),'Formulas (don''t touch)'!$G$2),3,,,"Main excel"))</f>
        <v>Unknown</v>
      </c>
      <c r="D420" s="5" t="str">
        <f ca="1">INDIRECT(ADDRESS(MOD(ROW(D420)-2,'Formulas (don''t touch)'!$E$2)+2,4,,,"Main excel"))</f>
        <v>Urine</v>
      </c>
      <c r="E420" s="12" t="str">
        <f ca="1">INDIRECT(ADDRESS(1,FLOOR(((ROW(E420)-2)/'Formulas (don''t touch)'!$G$2),1)+6,,,"Main excel"))</f>
        <v>Carbapenem</v>
      </c>
      <c r="F420" s="4">
        <f ca="1">INDIRECT(ADDRESS(MOD(ROW(F420)-2,'Formulas (don''t touch)'!$G$2)+2,FLOOR((ROW(F420)-2)/'Formulas (don''t touch)'!$G$2,1)+6,,,"Main excel"))</f>
        <v>1</v>
      </c>
      <c r="G420" s="11" t="str">
        <f ca="1">INDIRECT(ADDRESS(MOD(ROW(G420)-2,'Formulas (don''t touch)'!$G$2)+2,5,,,"Main excel"))</f>
        <v>une bactériémie ne change pas la durée de traitement</v>
      </c>
    </row>
    <row r="421" spans="1:7" x14ac:dyDescent="0.25">
      <c r="A421" s="5" t="str">
        <f ca="1">INDIRECT(ADDRESS(MOD(FLOOR((ROW(A421)-1)/'Formulas (don''t touch)'!$A$2,1),'Formulas (don''t touch)'!$F$2)*'Formulas (don''t touch)'!$A$2+2,1,,,"Main excel"))</f>
        <v>Healthy Adult</v>
      </c>
      <c r="B421" s="5" t="str">
        <f ca="1">INDIRECT(ADDRESS(MOD(FLOOR((ROW(B421)-1)/('Formulas (don''t touch)'!$D$2*'Formulas (don''t touch)'!$E$2),1)*('Formulas (don''t touch)'!$D$2*'Formulas (don''t touch)'!$E$2)+2,('Formulas (don''t touch)'!$A$2)),2,,,"Main excel"))</f>
        <v>Escherischia coli</v>
      </c>
      <c r="C421" s="5" t="str">
        <f ca="1">INDIRECT(ADDRESS(MOD(ROW(C421)-MOD((ROW(C421)-2),'Formulas (don''t touch)'!$E$2),'Formulas (don''t touch)'!$G$2),3,,,"Main excel"))</f>
        <v>Unknown</v>
      </c>
      <c r="D421" s="5" t="str">
        <f ca="1">INDIRECT(ADDRESS(MOD(ROW(D421)-2,'Formulas (don''t touch)'!$E$2)+2,4,,,"Main excel"))</f>
        <v>Bones</v>
      </c>
      <c r="E421" s="12" t="str">
        <f ca="1">INDIRECT(ADDRESS(1,FLOOR(((ROW(E421)-2)/'Formulas (don''t touch)'!$G$2),1)+6,,,"Main excel"))</f>
        <v>Carbapenem</v>
      </c>
      <c r="F421" s="4">
        <f ca="1">INDIRECT(ADDRESS(MOD(ROW(F421)-2,'Formulas (don''t touch)'!$G$2)+2,FLOOR((ROW(F421)-2)/'Formulas (don''t touch)'!$G$2,1)+6,,,"Main excel"))</f>
        <v>1</v>
      </c>
      <c r="G421" s="11" t="str">
        <f ca="1">INDIRECT(ADDRESS(MOD(ROW(G421)-2,'Formulas (don''t touch)'!$G$2)+2,5,,,"Main excel"))</f>
        <v>Il faut documenter au maximum une infection osseuse</v>
      </c>
    </row>
    <row r="422" spans="1:7" x14ac:dyDescent="0.25">
      <c r="A422" s="5" t="str">
        <f ca="1">INDIRECT(ADDRESS(MOD(FLOOR((ROW(A422)-1)/'Formulas (don''t touch)'!$A$2,1),'Formulas (don''t touch)'!$F$2)*'Formulas (don''t touch)'!$A$2+2,1,,,"Main excel"))</f>
        <v>Healthy Adult</v>
      </c>
      <c r="B422" s="5" t="str">
        <f ca="1">INDIRECT(ADDRESS(MOD(FLOOR((ROW(B422)-1)/('Formulas (don''t touch)'!$D$2*'Formulas (don''t touch)'!$E$2),1)*('Formulas (don''t touch)'!$D$2*'Formulas (don''t touch)'!$E$2)+2,('Formulas (don''t touch)'!$A$2)),2,,,"Main excel"))</f>
        <v>Escherischia coli</v>
      </c>
      <c r="C422" s="5" t="str">
        <f ca="1">INDIRECT(ADDRESS(MOD(ROW(C422)-MOD((ROW(C422)-2),'Formulas (don''t touch)'!$E$2),'Formulas (don''t touch)'!$G$2),3,,,"Main excel"))</f>
        <v>Sauvage</v>
      </c>
      <c r="D422" s="5" t="str">
        <f ca="1">INDIRECT(ADDRESS(MOD(ROW(D422)-2,'Formulas (don''t touch)'!$E$2)+2,4,,,"Main excel"))</f>
        <v>Lungs</v>
      </c>
      <c r="E422" s="12" t="str">
        <f ca="1">INDIRECT(ADDRESS(1,FLOOR(((ROW(E422)-2)/'Formulas (don''t touch)'!$G$2),1)+6,,,"Main excel"))</f>
        <v>Carbapenem</v>
      </c>
      <c r="F422" s="4" t="str">
        <f ca="1">INDIRECT(ADDRESS(MOD(ROW(F422)-2,'Formulas (don''t touch)'!$G$2)+2,FLOOR((ROW(F422)-2)/'Formulas (don''t touch)'!$G$2,1)+6,,,"Main excel"))</f>
        <v>X</v>
      </c>
      <c r="G422" s="11" t="str">
        <f ca="1">INDIRECT(ADDRESS(MOD(ROW(G422)-2,'Formulas (don''t touch)'!$G$2)+2,5,,,"Main excel"))</f>
        <v>Les pneumopathies à S.aureus sont rarissimes chez l'immuno compétent mais surinfectnt souvent les grippes</v>
      </c>
    </row>
    <row r="423" spans="1:7" x14ac:dyDescent="0.25">
      <c r="A423" s="5" t="str">
        <f ca="1">INDIRECT(ADDRESS(MOD(FLOOR((ROW(A423)-1)/'Formulas (don''t touch)'!$A$2,1),'Formulas (don''t touch)'!$F$2)*'Formulas (don''t touch)'!$A$2+2,1,,,"Main excel"))</f>
        <v>Healthy Adult</v>
      </c>
      <c r="B423" s="5" t="str">
        <f ca="1">INDIRECT(ADDRESS(MOD(FLOOR((ROW(B423)-1)/('Formulas (don''t touch)'!$D$2*'Formulas (don''t touch)'!$E$2),1)*('Formulas (don''t touch)'!$D$2*'Formulas (don''t touch)'!$E$2)+2,('Formulas (don''t touch)'!$A$2)),2,,,"Main excel"))</f>
        <v>Escherischia coli</v>
      </c>
      <c r="C423" s="5" t="str">
        <f ca="1">INDIRECT(ADDRESS(MOD(ROW(C423)-MOD((ROW(C423)-2),'Formulas (don''t touch)'!$E$2),'Formulas (don''t touch)'!$G$2),3,,,"Main excel"))</f>
        <v>Sauvage</v>
      </c>
      <c r="D423" s="5" t="str">
        <f ca="1">INDIRECT(ADDRESS(MOD(ROW(D423)-2,'Formulas (don''t touch)'!$E$2)+2,4,,,"Main excel"))</f>
        <v>Skin</v>
      </c>
      <c r="E423" s="12" t="str">
        <f ca="1">INDIRECT(ADDRESS(1,FLOOR(((ROW(E423)-2)/'Formulas (don''t touch)'!$G$2),1)+6,,,"Main excel"))</f>
        <v>Carbapenem</v>
      </c>
      <c r="F423" s="4" t="str">
        <f ca="1">INDIRECT(ADDRESS(MOD(ROW(F423)-2,'Formulas (don''t touch)'!$G$2)+2,FLOOR((ROW(F423)-2)/'Formulas (don''t touch)'!$G$2,1)+6,,,"Main excel"))</f>
        <v>X</v>
      </c>
      <c r="G423" s="11" t="str">
        <f ca="1">INDIRECT(ADDRESS(MOD(ROW(G423)-2,'Formulas (don''t touch)'!$G$2)+2,5,,,"Main excel"))</f>
        <v>l'erysipèle est la PFLA de la peau</v>
      </c>
    </row>
    <row r="424" spans="1:7" x14ac:dyDescent="0.25">
      <c r="A424" s="5" t="str">
        <f ca="1">INDIRECT(ADDRESS(MOD(FLOOR((ROW(A424)-1)/'Formulas (don''t touch)'!$A$2,1),'Formulas (don''t touch)'!$F$2)*'Formulas (don''t touch)'!$A$2+2,1,,,"Main excel"))</f>
        <v>Healthy Adult</v>
      </c>
      <c r="B424" s="5" t="str">
        <f ca="1">INDIRECT(ADDRESS(MOD(FLOOR((ROW(B424)-1)/('Formulas (don''t touch)'!$D$2*'Formulas (don''t touch)'!$E$2),1)*('Formulas (don''t touch)'!$D$2*'Formulas (don''t touch)'!$E$2)+2,('Formulas (don''t touch)'!$A$2)),2,,,"Main excel"))</f>
        <v>Escherischia coli</v>
      </c>
      <c r="C424" s="5" t="str">
        <f ca="1">INDIRECT(ADDRESS(MOD(ROW(C424)-MOD((ROW(C424)-2),'Formulas (don''t touch)'!$E$2),'Formulas (don''t touch)'!$G$2),3,,,"Main excel"))</f>
        <v>Sauvage</v>
      </c>
      <c r="D424" s="5" t="str">
        <f ca="1">INDIRECT(ADDRESS(MOD(ROW(D424)-2,'Formulas (don''t touch)'!$E$2)+2,4,,,"Main excel"))</f>
        <v>Urine</v>
      </c>
      <c r="E424" s="12" t="str">
        <f ca="1">INDIRECT(ADDRESS(1,FLOOR(((ROW(E424)-2)/'Formulas (don''t touch)'!$G$2),1)+6,,,"Main excel"))</f>
        <v>Carbapenem</v>
      </c>
      <c r="F424" s="4">
        <f ca="1">INDIRECT(ADDRESS(MOD(ROW(F424)-2,'Formulas (don''t touch)'!$G$2)+2,FLOOR((ROW(F424)-2)/'Formulas (don''t touch)'!$G$2,1)+6,,,"Main excel"))</f>
        <v>1</v>
      </c>
      <c r="G424" s="11" t="str">
        <f ca="1">INDIRECT(ADDRESS(MOD(ROW(G424)-2,'Formulas (don''t touch)'!$G$2)+2,5,,,"Main excel"))</f>
        <v>une bactériémie ne change pas la durée de traitement</v>
      </c>
    </row>
    <row r="425" spans="1:7" x14ac:dyDescent="0.25">
      <c r="A425" s="5" t="str">
        <f ca="1">INDIRECT(ADDRESS(MOD(FLOOR((ROW(A425)-1)/'Formulas (don''t touch)'!$A$2,1),'Formulas (don''t touch)'!$F$2)*'Formulas (don''t touch)'!$A$2+2,1,,,"Main excel"))</f>
        <v>Healthy Adult</v>
      </c>
      <c r="B425" s="5" t="str">
        <f ca="1">INDIRECT(ADDRESS(MOD(FLOOR((ROW(B425)-1)/('Formulas (don''t touch)'!$D$2*'Formulas (don''t touch)'!$E$2),1)*('Formulas (don''t touch)'!$D$2*'Formulas (don''t touch)'!$E$2)+2,('Formulas (don''t touch)'!$A$2)),2,,,"Main excel"))</f>
        <v>Escherischia coli</v>
      </c>
      <c r="C425" s="5" t="str">
        <f ca="1">INDIRECT(ADDRESS(MOD(ROW(C425)-MOD((ROW(C425)-2),'Formulas (don''t touch)'!$E$2),'Formulas (don''t touch)'!$G$2),3,,,"Main excel"))</f>
        <v>Sauvage</v>
      </c>
      <c r="D425" s="5" t="str">
        <f ca="1">INDIRECT(ADDRESS(MOD(ROW(D425)-2,'Formulas (don''t touch)'!$E$2)+2,4,,,"Main excel"))</f>
        <v>Bones</v>
      </c>
      <c r="E425" s="12" t="str">
        <f ca="1">INDIRECT(ADDRESS(1,FLOOR(((ROW(E425)-2)/'Formulas (don''t touch)'!$G$2),1)+6,,,"Main excel"))</f>
        <v>Carbapenem</v>
      </c>
      <c r="F425" s="4">
        <f ca="1">INDIRECT(ADDRESS(MOD(ROW(F425)-2,'Formulas (don''t touch)'!$G$2)+2,FLOOR((ROW(F425)-2)/'Formulas (don''t touch)'!$G$2,1)+6,,,"Main excel"))</f>
        <v>1</v>
      </c>
      <c r="G425" s="11" t="str">
        <f ca="1">INDIRECT(ADDRESS(MOD(ROW(G425)-2,'Formulas (don''t touch)'!$G$2)+2,5,,,"Main excel"))</f>
        <v>Il faut documenter au maximum une infection osseuse</v>
      </c>
    </row>
    <row r="426" spans="1:7" x14ac:dyDescent="0.25">
      <c r="A426" s="5" t="str">
        <f ca="1">INDIRECT(ADDRESS(MOD(FLOOR((ROW(A426)-1)/'Formulas (don''t touch)'!$A$2,1),'Formulas (don''t touch)'!$F$2)*'Formulas (don''t touch)'!$A$2+2,1,,,"Main excel"))</f>
        <v>Healthy Adult</v>
      </c>
      <c r="B426" s="5" t="str">
        <f ca="1">INDIRECT(ADDRESS(MOD(FLOOR((ROW(B426)-1)/('Formulas (don''t touch)'!$D$2*'Formulas (don''t touch)'!$E$2),1)*('Formulas (don''t touch)'!$D$2*'Formulas (don''t touch)'!$E$2)+2,('Formulas (don''t touch)'!$A$2)),2,,,"Main excel"))</f>
        <v>Escherischia coli</v>
      </c>
      <c r="C426" s="5" t="str">
        <f ca="1">INDIRECT(ADDRESS(MOD(ROW(C426)-MOD((ROW(C426)-2),'Formulas (don''t touch)'!$E$2),'Formulas (don''t touch)'!$G$2),3,,,"Main excel"))</f>
        <v>Pénicillinase de bas niveau</v>
      </c>
      <c r="D426" s="5" t="str">
        <f ca="1">INDIRECT(ADDRESS(MOD(ROW(D426)-2,'Formulas (don''t touch)'!$E$2)+2,4,,,"Main excel"))</f>
        <v>Lungs</v>
      </c>
      <c r="E426" s="12" t="str">
        <f ca="1">INDIRECT(ADDRESS(1,FLOOR(((ROW(E426)-2)/'Formulas (don''t touch)'!$G$2),1)+6,,,"Main excel"))</f>
        <v>Carbapenem</v>
      </c>
      <c r="F426" s="4" t="str">
        <f ca="1">INDIRECT(ADDRESS(MOD(ROW(F426)-2,'Formulas (don''t touch)'!$G$2)+2,FLOOR((ROW(F426)-2)/'Formulas (don''t touch)'!$G$2,1)+6,,,"Main excel"))</f>
        <v>X</v>
      </c>
      <c r="G426" s="11" t="str">
        <f ca="1">INDIRECT(ADDRESS(MOD(ROW(G426)-2,'Formulas (don''t touch)'!$G$2)+2,5,,,"Main excel"))</f>
        <v>Les pneumopathies à S.aureus sont rarissimes chez l'immuno compétent mais surinfectnt souvent les grippes</v>
      </c>
    </row>
    <row r="427" spans="1:7" x14ac:dyDescent="0.25">
      <c r="A427" s="5" t="str">
        <f ca="1">INDIRECT(ADDRESS(MOD(FLOOR((ROW(A427)-1)/'Formulas (don''t touch)'!$A$2,1),'Formulas (don''t touch)'!$F$2)*'Formulas (don''t touch)'!$A$2+2,1,,,"Main excel"))</f>
        <v>Healthy Adult</v>
      </c>
      <c r="B427" s="5" t="str">
        <f ca="1">INDIRECT(ADDRESS(MOD(FLOOR((ROW(B427)-1)/('Formulas (don''t touch)'!$D$2*'Formulas (don''t touch)'!$E$2),1)*('Formulas (don''t touch)'!$D$2*'Formulas (don''t touch)'!$E$2)+2,('Formulas (don''t touch)'!$A$2)),2,,,"Main excel"))</f>
        <v>Escherischia coli</v>
      </c>
      <c r="C427" s="5" t="str">
        <f ca="1">INDIRECT(ADDRESS(MOD(ROW(C427)-MOD((ROW(C427)-2),'Formulas (don''t touch)'!$E$2),'Formulas (don''t touch)'!$G$2),3,,,"Main excel"))</f>
        <v>Pénicillinase de bas niveau</v>
      </c>
      <c r="D427" s="5" t="str">
        <f ca="1">INDIRECT(ADDRESS(MOD(ROW(D427)-2,'Formulas (don''t touch)'!$E$2)+2,4,,,"Main excel"))</f>
        <v>Skin</v>
      </c>
      <c r="E427" s="12" t="str">
        <f ca="1">INDIRECT(ADDRESS(1,FLOOR(((ROW(E427)-2)/'Formulas (don''t touch)'!$G$2),1)+6,,,"Main excel"))</f>
        <v>Carbapenem</v>
      </c>
      <c r="F427" s="4" t="str">
        <f ca="1">INDIRECT(ADDRESS(MOD(ROW(F427)-2,'Formulas (don''t touch)'!$G$2)+2,FLOOR((ROW(F427)-2)/'Formulas (don''t touch)'!$G$2,1)+6,,,"Main excel"))</f>
        <v>X</v>
      </c>
      <c r="G427" s="11" t="str">
        <f ca="1">INDIRECT(ADDRESS(MOD(ROW(G427)-2,'Formulas (don''t touch)'!$G$2)+2,5,,,"Main excel"))</f>
        <v>l'erysipèle est la PFLA de la peau</v>
      </c>
    </row>
    <row r="428" spans="1:7" x14ac:dyDescent="0.25">
      <c r="A428" s="5" t="str">
        <f ca="1">INDIRECT(ADDRESS(MOD(FLOOR((ROW(A428)-1)/'Formulas (don''t touch)'!$A$2,1),'Formulas (don''t touch)'!$F$2)*'Formulas (don''t touch)'!$A$2+2,1,,,"Main excel"))</f>
        <v>Healthy Adult</v>
      </c>
      <c r="B428" s="5" t="str">
        <f ca="1">INDIRECT(ADDRESS(MOD(FLOOR((ROW(B428)-1)/('Formulas (don''t touch)'!$D$2*'Formulas (don''t touch)'!$E$2),1)*('Formulas (don''t touch)'!$D$2*'Formulas (don''t touch)'!$E$2)+2,('Formulas (don''t touch)'!$A$2)),2,,,"Main excel"))</f>
        <v>Escherischia coli</v>
      </c>
      <c r="C428" s="5" t="str">
        <f ca="1">INDIRECT(ADDRESS(MOD(ROW(C428)-MOD((ROW(C428)-2),'Formulas (don''t touch)'!$E$2),'Formulas (don''t touch)'!$G$2),3,,,"Main excel"))</f>
        <v>Pénicillinase de bas niveau</v>
      </c>
      <c r="D428" s="5" t="str">
        <f ca="1">INDIRECT(ADDRESS(MOD(ROW(D428)-2,'Formulas (don''t touch)'!$E$2)+2,4,,,"Main excel"))</f>
        <v>Urine</v>
      </c>
      <c r="E428" s="12" t="str">
        <f ca="1">INDIRECT(ADDRESS(1,FLOOR(((ROW(E428)-2)/'Formulas (don''t touch)'!$G$2),1)+6,,,"Main excel"))</f>
        <v>Carbapenem</v>
      </c>
      <c r="F428" s="4">
        <f ca="1">INDIRECT(ADDRESS(MOD(ROW(F428)-2,'Formulas (don''t touch)'!$G$2)+2,FLOOR((ROW(F428)-2)/'Formulas (don''t touch)'!$G$2,1)+6,,,"Main excel"))</f>
        <v>1</v>
      </c>
      <c r="G428" s="11" t="str">
        <f ca="1">INDIRECT(ADDRESS(MOD(ROW(G428)-2,'Formulas (don''t touch)'!$G$2)+2,5,,,"Main excel"))</f>
        <v>une bactériémie ne change pas la durée de traitement</v>
      </c>
    </row>
    <row r="429" spans="1:7" x14ac:dyDescent="0.25">
      <c r="A429" s="5" t="str">
        <f ca="1">INDIRECT(ADDRESS(MOD(FLOOR((ROW(A429)-1)/'Formulas (don''t touch)'!$A$2,1),'Formulas (don''t touch)'!$F$2)*'Formulas (don''t touch)'!$A$2+2,1,,,"Main excel"))</f>
        <v>Healthy Adult</v>
      </c>
      <c r="B429" s="5" t="str">
        <f ca="1">INDIRECT(ADDRESS(MOD(FLOOR((ROW(B429)-1)/('Formulas (don''t touch)'!$D$2*'Formulas (don''t touch)'!$E$2),1)*('Formulas (don''t touch)'!$D$2*'Formulas (don''t touch)'!$E$2)+2,('Formulas (don''t touch)'!$A$2)),2,,,"Main excel"))</f>
        <v>Escherischia coli</v>
      </c>
      <c r="C429" s="5" t="str">
        <f ca="1">INDIRECT(ADDRESS(MOD(ROW(C429)-MOD((ROW(C429)-2),'Formulas (don''t touch)'!$E$2),'Formulas (don''t touch)'!$G$2),3,,,"Main excel"))</f>
        <v>Pénicillinase de bas niveau</v>
      </c>
      <c r="D429" s="5" t="str">
        <f ca="1">INDIRECT(ADDRESS(MOD(ROW(D429)-2,'Formulas (don''t touch)'!$E$2)+2,4,,,"Main excel"))</f>
        <v>Bones</v>
      </c>
      <c r="E429" s="12" t="str">
        <f ca="1">INDIRECT(ADDRESS(1,FLOOR(((ROW(E429)-2)/'Formulas (don''t touch)'!$G$2),1)+6,,,"Main excel"))</f>
        <v>Carbapenem</v>
      </c>
      <c r="F429" s="4">
        <f ca="1">INDIRECT(ADDRESS(MOD(ROW(F429)-2,'Formulas (don''t touch)'!$G$2)+2,FLOOR((ROW(F429)-2)/'Formulas (don''t touch)'!$G$2,1)+6,,,"Main excel"))</f>
        <v>1</v>
      </c>
      <c r="G429" s="11" t="str">
        <f ca="1">INDIRECT(ADDRESS(MOD(ROW(G429)-2,'Formulas (don''t touch)'!$G$2)+2,5,,,"Main excel"))</f>
        <v>Il faut documenter au maximum une infection osseuse</v>
      </c>
    </row>
    <row r="430" spans="1:7" x14ac:dyDescent="0.25">
      <c r="A430" s="5" t="str">
        <f ca="1">INDIRECT(ADDRESS(MOD(FLOOR((ROW(A430)-1)/'Formulas (don''t touch)'!$A$2,1),'Formulas (don''t touch)'!$F$2)*'Formulas (don''t touch)'!$A$2+2,1,,,"Main excel"))</f>
        <v>Healthy Adult</v>
      </c>
      <c r="B430" s="5" t="str">
        <f ca="1">INDIRECT(ADDRESS(MOD(FLOOR((ROW(B430)-1)/('Formulas (don''t touch)'!$D$2*'Formulas (don''t touch)'!$E$2),1)*('Formulas (don''t touch)'!$D$2*'Formulas (don''t touch)'!$E$2)+2,('Formulas (don''t touch)'!$A$2)),2,,,"Main excel"))</f>
        <v>Escherischia coli</v>
      </c>
      <c r="C430" s="5" t="str">
        <f ca="1">INDIRECT(ADDRESS(MOD(ROW(C430)-MOD((ROW(C430)-2),'Formulas (don''t touch)'!$E$2),'Formulas (don''t touch)'!$G$2),3,,,"Main excel"))</f>
        <v>BLSE</v>
      </c>
      <c r="D430" s="5" t="str">
        <f ca="1">INDIRECT(ADDRESS(MOD(ROW(D430)-2,'Formulas (don''t touch)'!$E$2)+2,4,,,"Main excel"))</f>
        <v>Lungs</v>
      </c>
      <c r="E430" s="12" t="str">
        <f ca="1">INDIRECT(ADDRESS(1,FLOOR(((ROW(E430)-2)/'Formulas (don''t touch)'!$G$2),1)+6,,,"Main excel"))</f>
        <v>Carbapenem</v>
      </c>
      <c r="F430" s="4" t="str">
        <f ca="1">INDIRECT(ADDRESS(MOD(ROW(F430)-2,'Formulas (don''t touch)'!$G$2)+2,FLOOR((ROW(F430)-2)/'Formulas (don''t touch)'!$G$2,1)+6,,,"Main excel"))</f>
        <v>X</v>
      </c>
      <c r="G430" s="11" t="str">
        <f ca="1">INDIRECT(ADDRESS(MOD(ROW(G430)-2,'Formulas (don''t touch)'!$G$2)+2,5,,,"Main excel"))</f>
        <v>Les pneumopathies à S.aureus sont rarissimes chez l'immuno compétent mais surinfectnt souvent les grippes</v>
      </c>
    </row>
    <row r="431" spans="1:7" x14ac:dyDescent="0.25">
      <c r="A431" s="5" t="str">
        <f ca="1">INDIRECT(ADDRESS(MOD(FLOOR((ROW(A431)-1)/'Formulas (don''t touch)'!$A$2,1),'Formulas (don''t touch)'!$F$2)*'Formulas (don''t touch)'!$A$2+2,1,,,"Main excel"))</f>
        <v>Healthy Adult</v>
      </c>
      <c r="B431" s="5" t="str">
        <f ca="1">INDIRECT(ADDRESS(MOD(FLOOR((ROW(B431)-1)/('Formulas (don''t touch)'!$D$2*'Formulas (don''t touch)'!$E$2),1)*('Formulas (don''t touch)'!$D$2*'Formulas (don''t touch)'!$E$2)+2,('Formulas (don''t touch)'!$A$2)),2,,,"Main excel"))</f>
        <v>Escherischia coli</v>
      </c>
      <c r="C431" s="5" t="str">
        <f ca="1">INDIRECT(ADDRESS(MOD(ROW(C431)-MOD((ROW(C431)-2),'Formulas (don''t touch)'!$E$2),'Formulas (don''t touch)'!$G$2),3,,,"Main excel"))</f>
        <v>BLSE</v>
      </c>
      <c r="D431" s="5" t="str">
        <f ca="1">INDIRECT(ADDRESS(MOD(ROW(D431)-2,'Formulas (don''t touch)'!$E$2)+2,4,,,"Main excel"))</f>
        <v>Skin</v>
      </c>
      <c r="E431" s="12" t="str">
        <f ca="1">INDIRECT(ADDRESS(1,FLOOR(((ROW(E431)-2)/'Formulas (don''t touch)'!$G$2),1)+6,,,"Main excel"))</f>
        <v>Carbapenem</v>
      </c>
      <c r="F431" s="4" t="str">
        <f ca="1">INDIRECT(ADDRESS(MOD(ROW(F431)-2,'Formulas (don''t touch)'!$G$2)+2,FLOOR((ROW(F431)-2)/'Formulas (don''t touch)'!$G$2,1)+6,,,"Main excel"))</f>
        <v>X</v>
      </c>
      <c r="G431" s="11" t="str">
        <f ca="1">INDIRECT(ADDRESS(MOD(ROW(G431)-2,'Formulas (don''t touch)'!$G$2)+2,5,,,"Main excel"))</f>
        <v>l'erysipèle est la PFLA de la peau</v>
      </c>
    </row>
    <row r="432" spans="1:7" x14ac:dyDescent="0.25">
      <c r="A432" s="5" t="str">
        <f ca="1">INDIRECT(ADDRESS(MOD(FLOOR((ROW(A432)-1)/'Formulas (don''t touch)'!$A$2,1),'Formulas (don''t touch)'!$F$2)*'Formulas (don''t touch)'!$A$2+2,1,,,"Main excel"))</f>
        <v>Healthy Adult</v>
      </c>
      <c r="B432" s="5" t="str">
        <f ca="1">INDIRECT(ADDRESS(MOD(FLOOR((ROW(B432)-1)/('Formulas (don''t touch)'!$D$2*'Formulas (don''t touch)'!$E$2),1)*('Formulas (don''t touch)'!$D$2*'Formulas (don''t touch)'!$E$2)+2,('Formulas (don''t touch)'!$A$2)),2,,,"Main excel"))</f>
        <v>Escherischia coli</v>
      </c>
      <c r="C432" s="5" t="str">
        <f ca="1">INDIRECT(ADDRESS(MOD(ROW(C432)-MOD((ROW(C432)-2),'Formulas (don''t touch)'!$E$2),'Formulas (don''t touch)'!$G$2),3,,,"Main excel"))</f>
        <v>BLSE</v>
      </c>
      <c r="D432" s="5" t="str">
        <f ca="1">INDIRECT(ADDRESS(MOD(ROW(D432)-2,'Formulas (don''t touch)'!$E$2)+2,4,,,"Main excel"))</f>
        <v>Urine</v>
      </c>
      <c r="E432" s="12" t="str">
        <f ca="1">INDIRECT(ADDRESS(1,FLOOR(((ROW(E432)-2)/'Formulas (don''t touch)'!$G$2),1)+6,,,"Main excel"))</f>
        <v>Carbapenem</v>
      </c>
      <c r="F432" s="4">
        <f ca="1">INDIRECT(ADDRESS(MOD(ROW(F432)-2,'Formulas (don''t touch)'!$G$2)+2,FLOOR((ROW(F432)-2)/'Formulas (don''t touch)'!$G$2,1)+6,,,"Main excel"))</f>
        <v>1</v>
      </c>
      <c r="G432" s="11" t="str">
        <f ca="1">INDIRECT(ADDRESS(MOD(ROW(G432)-2,'Formulas (don''t touch)'!$G$2)+2,5,,,"Main excel"))</f>
        <v>une bactériémie ne change pas la durée de traitement</v>
      </c>
    </row>
    <row r="433" spans="1:7" x14ac:dyDescent="0.25">
      <c r="A433" s="5" t="str">
        <f ca="1">INDIRECT(ADDRESS(MOD(FLOOR((ROW(A433)-1)/'Formulas (don''t touch)'!$A$2,1),'Formulas (don''t touch)'!$F$2)*'Formulas (don''t touch)'!$A$2+2,1,,,"Main excel"))</f>
        <v>Healthy Adult</v>
      </c>
      <c r="B433" s="5" t="str">
        <f ca="1">INDIRECT(ADDRESS(MOD(FLOOR((ROW(B433)-1)/('Formulas (don''t touch)'!$D$2*'Formulas (don''t touch)'!$E$2),1)*('Formulas (don''t touch)'!$D$2*'Formulas (don''t touch)'!$E$2)+2,('Formulas (don''t touch)'!$A$2)),2,,,"Main excel"))</f>
        <v>Escherischia coli</v>
      </c>
      <c r="C433" s="5" t="str">
        <f ca="1">INDIRECT(ADDRESS(MOD(ROW(C433)-MOD((ROW(C433)-2),'Formulas (don''t touch)'!$E$2),'Formulas (don''t touch)'!$G$2),3,,,"Main excel"))</f>
        <v>BLSE</v>
      </c>
      <c r="D433" s="5" t="str">
        <f ca="1">INDIRECT(ADDRESS(MOD(ROW(D433)-2,'Formulas (don''t touch)'!$E$2)+2,4,,,"Main excel"))</f>
        <v>Bones</v>
      </c>
      <c r="E433" s="12" t="str">
        <f ca="1">INDIRECT(ADDRESS(1,FLOOR(((ROW(E433)-2)/'Formulas (don''t touch)'!$G$2),1)+6,,,"Main excel"))</f>
        <v>Carbapenem</v>
      </c>
      <c r="F433" s="4">
        <f ca="1">INDIRECT(ADDRESS(MOD(ROW(F433)-2,'Formulas (don''t touch)'!$G$2)+2,FLOOR((ROW(F433)-2)/'Formulas (don''t touch)'!$G$2,1)+6,,,"Main excel"))</f>
        <v>1</v>
      </c>
      <c r="G433" s="11" t="str">
        <f ca="1">INDIRECT(ADDRESS(MOD(ROW(G433)-2,'Formulas (don''t touch)'!$G$2)+2,5,,,"Main excel"))</f>
        <v>Il faut documenter au maximum une infection osseuse</v>
      </c>
    </row>
    <row r="434" spans="1:7" x14ac:dyDescent="0.25">
      <c r="A434" s="5" t="str">
        <f ca="1">INDIRECT(ADDRESS(MOD(FLOOR((ROW(A434)-1)/'Formulas (don''t touch)'!$A$2,1),'Formulas (don''t touch)'!$F$2)*'Formulas (don''t touch)'!$A$2+2,1,,,"Main excel"))</f>
        <v>Healthy Adult</v>
      </c>
      <c r="B434" s="5" t="str">
        <f ca="1">INDIRECT(ADDRESS(MOD(FLOOR((ROW(B434)-1)/('Formulas (don''t touch)'!$D$2*'Formulas (don''t touch)'!$E$2),1)*('Formulas (don''t touch)'!$D$2*'Formulas (don''t touch)'!$E$2)+2,('Formulas (don''t touch)'!$A$2)),2,,,"Main excel"))</f>
        <v>Staphylococcus Aureus</v>
      </c>
      <c r="C434" s="5" t="str">
        <f ca="1">INDIRECT(ADDRESS(MOD(ROW(C434)-MOD((ROW(C434)-2),'Formulas (don''t touch)'!$E$2),'Formulas (don''t touch)'!$G$2),3,,,"Main excel"))</f>
        <v>Unknown</v>
      </c>
      <c r="D434" s="5" t="str">
        <f ca="1">INDIRECT(ADDRESS(MOD(ROW(D434)-2,'Formulas (don''t touch)'!$E$2)+2,4,,,"Main excel"))</f>
        <v>Lungs</v>
      </c>
      <c r="E434" s="12" t="str">
        <f ca="1">INDIRECT(ADDRESS(1,FLOOR(((ROW(E434)-2)/'Formulas (don''t touch)'!$G$2),1)+6,,,"Main excel"))</f>
        <v>Carbapenem</v>
      </c>
      <c r="F434" s="4" t="str">
        <f ca="1">INDIRECT(ADDRESS(MOD(ROW(F434)-2,'Formulas (don''t touch)'!$G$2)+2,FLOOR((ROW(F434)-2)/'Formulas (don''t touch)'!$G$2,1)+6,,,"Main excel"))</f>
        <v>X</v>
      </c>
      <c r="G434" s="11" t="str">
        <f ca="1">INDIRECT(ADDRESS(MOD(ROW(G434)-2,'Formulas (don''t touch)'!$G$2)+2,5,,,"Main excel"))</f>
        <v>Les pneumopathies à S.aureus sont rarissimes chez l'immuno compétent mais surinfectnt souvent les grippes</v>
      </c>
    </row>
    <row r="435" spans="1:7" x14ac:dyDescent="0.25">
      <c r="A435" s="5" t="str">
        <f ca="1">INDIRECT(ADDRESS(MOD(FLOOR((ROW(A435)-1)/'Formulas (don''t touch)'!$A$2,1),'Formulas (don''t touch)'!$F$2)*'Formulas (don''t touch)'!$A$2+2,1,,,"Main excel"))</f>
        <v>Healthy Adult</v>
      </c>
      <c r="B435" s="5" t="str">
        <f ca="1">INDIRECT(ADDRESS(MOD(FLOOR((ROW(B435)-1)/('Formulas (don''t touch)'!$D$2*'Formulas (don''t touch)'!$E$2),1)*('Formulas (don''t touch)'!$D$2*'Formulas (don''t touch)'!$E$2)+2,('Formulas (don''t touch)'!$A$2)),2,,,"Main excel"))</f>
        <v>Staphylococcus Aureus</v>
      </c>
      <c r="C435" s="5" t="str">
        <f ca="1">INDIRECT(ADDRESS(MOD(ROW(C435)-MOD((ROW(C435)-2),'Formulas (don''t touch)'!$E$2),'Formulas (don''t touch)'!$G$2),3,,,"Main excel"))</f>
        <v>Unknown</v>
      </c>
      <c r="D435" s="5" t="str">
        <f ca="1">INDIRECT(ADDRESS(MOD(ROW(D435)-2,'Formulas (don''t touch)'!$E$2)+2,4,,,"Main excel"))</f>
        <v>Skin</v>
      </c>
      <c r="E435" s="12" t="str">
        <f ca="1">INDIRECT(ADDRESS(1,FLOOR(((ROW(E435)-2)/'Formulas (don''t touch)'!$G$2),1)+6,,,"Main excel"))</f>
        <v>Carbapenem</v>
      </c>
      <c r="F435" s="4">
        <f ca="1">INDIRECT(ADDRESS(MOD(ROW(F435)-2,'Formulas (don''t touch)'!$G$2)+2,FLOOR((ROW(F435)-2)/'Formulas (don''t touch)'!$G$2,1)+6,,,"Main excel"))</f>
        <v>0</v>
      </c>
      <c r="G435" s="11" t="str">
        <f ca="1">INDIRECT(ADDRESS(MOD(ROW(G435)-2,'Formulas (don''t touch)'!$G$2)+2,5,,,"Main excel"))</f>
        <v>l'erysipèle est la PFLA de la peau</v>
      </c>
    </row>
    <row r="436" spans="1:7" x14ac:dyDescent="0.25">
      <c r="A436" s="5" t="str">
        <f ca="1">INDIRECT(ADDRESS(MOD(FLOOR((ROW(A436)-1)/'Formulas (don''t touch)'!$A$2,1),'Formulas (don''t touch)'!$F$2)*'Formulas (don''t touch)'!$A$2+2,1,,,"Main excel"))</f>
        <v>Healthy Adult</v>
      </c>
      <c r="B436" s="5" t="str">
        <f ca="1">INDIRECT(ADDRESS(MOD(FLOOR((ROW(B436)-1)/('Formulas (don''t touch)'!$D$2*'Formulas (don''t touch)'!$E$2),1)*('Formulas (don''t touch)'!$D$2*'Formulas (don''t touch)'!$E$2)+2,('Formulas (don''t touch)'!$A$2)),2,,,"Main excel"))</f>
        <v>Staphylococcus Aureus</v>
      </c>
      <c r="C436" s="5" t="str">
        <f ca="1">INDIRECT(ADDRESS(MOD(ROW(C436)-MOD((ROW(C436)-2),'Formulas (don''t touch)'!$E$2),'Formulas (don''t touch)'!$G$2),3,,,"Main excel"))</f>
        <v>Unknown</v>
      </c>
      <c r="D436" s="5" t="str">
        <f ca="1">INDIRECT(ADDRESS(MOD(ROW(D436)-2,'Formulas (don''t touch)'!$E$2)+2,4,,,"Main excel"))</f>
        <v>Urine</v>
      </c>
      <c r="E436" s="12" t="str">
        <f ca="1">INDIRECT(ADDRESS(1,FLOOR(((ROW(E436)-2)/'Formulas (don''t touch)'!$G$2),1)+6,,,"Main excel"))</f>
        <v>Carbapenem</v>
      </c>
      <c r="F436" s="4" t="str">
        <f ca="1">INDIRECT(ADDRESS(MOD(ROW(F436)-2,'Formulas (don''t touch)'!$G$2)+2,FLOOR((ROW(F436)-2)/'Formulas (don''t touch)'!$G$2,1)+6,,,"Main excel"))</f>
        <v>X</v>
      </c>
      <c r="G436" s="11" t="str">
        <f ca="1">INDIRECT(ADDRESS(MOD(ROW(G436)-2,'Formulas (don''t touch)'!$G$2)+2,5,,,"Main excel"))</f>
        <v>une bactériémie ne change pas la durée de traitement</v>
      </c>
    </row>
    <row r="437" spans="1:7" x14ac:dyDescent="0.25">
      <c r="A437" s="5" t="str">
        <f ca="1">INDIRECT(ADDRESS(MOD(FLOOR((ROW(A437)-1)/'Formulas (don''t touch)'!$A$2,1),'Formulas (don''t touch)'!$F$2)*'Formulas (don''t touch)'!$A$2+2,1,,,"Main excel"))</f>
        <v>Healthy Adult</v>
      </c>
      <c r="B437" s="5" t="str">
        <f ca="1">INDIRECT(ADDRESS(MOD(FLOOR((ROW(B437)-1)/('Formulas (don''t touch)'!$D$2*'Formulas (don''t touch)'!$E$2),1)*('Formulas (don''t touch)'!$D$2*'Formulas (don''t touch)'!$E$2)+2,('Formulas (don''t touch)'!$A$2)),2,,,"Main excel"))</f>
        <v>Staphylococcus Aureus</v>
      </c>
      <c r="C437" s="5" t="str">
        <f ca="1">INDIRECT(ADDRESS(MOD(ROW(C437)-MOD((ROW(C437)-2),'Formulas (don''t touch)'!$E$2),'Formulas (don''t touch)'!$G$2),3,,,"Main excel"))</f>
        <v>Unknown</v>
      </c>
      <c r="D437" s="5" t="str">
        <f ca="1">INDIRECT(ADDRESS(MOD(ROW(D437)-2,'Formulas (don''t touch)'!$E$2)+2,4,,,"Main excel"))</f>
        <v>Bones</v>
      </c>
      <c r="E437" s="12" t="str">
        <f ca="1">INDIRECT(ADDRESS(1,FLOOR(((ROW(E437)-2)/'Formulas (don''t touch)'!$G$2),1)+6,,,"Main excel"))</f>
        <v>Carbapenem</v>
      </c>
      <c r="F437" s="4">
        <f ca="1">INDIRECT(ADDRESS(MOD(ROW(F437)-2,'Formulas (don''t touch)'!$G$2)+2,FLOOR((ROW(F437)-2)/'Formulas (don''t touch)'!$G$2,1)+6,,,"Main excel"))</f>
        <v>0</v>
      </c>
      <c r="G437" s="11" t="str">
        <f ca="1">INDIRECT(ADDRESS(MOD(ROW(G437)-2,'Formulas (don''t touch)'!$G$2)+2,5,,,"Main excel"))</f>
        <v>Il faut documenter au maximum une infection osseuse</v>
      </c>
    </row>
    <row r="438" spans="1:7" x14ac:dyDescent="0.25">
      <c r="A438" s="5" t="str">
        <f ca="1">INDIRECT(ADDRESS(MOD(FLOOR((ROW(A438)-1)/'Formulas (don''t touch)'!$A$2,1),'Formulas (don''t touch)'!$F$2)*'Formulas (don''t touch)'!$A$2+2,1,,,"Main excel"))</f>
        <v>Healthy Adult</v>
      </c>
      <c r="B438" s="5" t="str">
        <f ca="1">INDIRECT(ADDRESS(MOD(FLOOR((ROW(B438)-1)/('Formulas (don''t touch)'!$D$2*'Formulas (don''t touch)'!$E$2),1)*('Formulas (don''t touch)'!$D$2*'Formulas (don''t touch)'!$E$2)+2,('Formulas (don''t touch)'!$A$2)),2,,,"Main excel"))</f>
        <v>Staphylococcus Aureus</v>
      </c>
      <c r="C438" s="5" t="str">
        <f ca="1">INDIRECT(ADDRESS(MOD(ROW(C438)-MOD((ROW(C438)-2),'Formulas (don''t touch)'!$E$2),'Formulas (don''t touch)'!$G$2),3,,,"Main excel"))</f>
        <v>Sauvage</v>
      </c>
      <c r="D438" s="5" t="str">
        <f ca="1">INDIRECT(ADDRESS(MOD(ROW(D438)-2,'Formulas (don''t touch)'!$E$2)+2,4,,,"Main excel"))</f>
        <v>Lungs</v>
      </c>
      <c r="E438" s="12" t="str">
        <f ca="1">INDIRECT(ADDRESS(1,FLOOR(((ROW(E438)-2)/'Formulas (don''t touch)'!$G$2),1)+6,,,"Main excel"))</f>
        <v>Carbapenem</v>
      </c>
      <c r="F438" s="4" t="str">
        <f ca="1">INDIRECT(ADDRESS(MOD(ROW(F438)-2,'Formulas (don''t touch)'!$G$2)+2,FLOOR((ROW(F438)-2)/'Formulas (don''t touch)'!$G$2,1)+6,,,"Main excel"))</f>
        <v>X</v>
      </c>
      <c r="G438" s="11" t="str">
        <f ca="1">INDIRECT(ADDRESS(MOD(ROW(G438)-2,'Formulas (don''t touch)'!$G$2)+2,5,,,"Main excel"))</f>
        <v>Les pneumopathies à S.aureus sont rarissimes chez l'immuno compétent mais surinfectnt souvent les grippes</v>
      </c>
    </row>
    <row r="439" spans="1:7" x14ac:dyDescent="0.25">
      <c r="A439" s="5" t="str">
        <f ca="1">INDIRECT(ADDRESS(MOD(FLOOR((ROW(A439)-1)/'Formulas (don''t touch)'!$A$2,1),'Formulas (don''t touch)'!$F$2)*'Formulas (don''t touch)'!$A$2+2,1,,,"Main excel"))</f>
        <v>Healthy Adult</v>
      </c>
      <c r="B439" s="5" t="str">
        <f ca="1">INDIRECT(ADDRESS(MOD(FLOOR((ROW(B439)-1)/('Formulas (don''t touch)'!$D$2*'Formulas (don''t touch)'!$E$2),1)*('Formulas (don''t touch)'!$D$2*'Formulas (don''t touch)'!$E$2)+2,('Formulas (don''t touch)'!$A$2)),2,,,"Main excel"))</f>
        <v>Staphylococcus Aureus</v>
      </c>
      <c r="C439" s="5" t="str">
        <f ca="1">INDIRECT(ADDRESS(MOD(ROW(C439)-MOD((ROW(C439)-2),'Formulas (don''t touch)'!$E$2),'Formulas (don''t touch)'!$G$2),3,,,"Main excel"))</f>
        <v>Sauvage</v>
      </c>
      <c r="D439" s="5" t="str">
        <f ca="1">INDIRECT(ADDRESS(MOD(ROW(D439)-2,'Formulas (don''t touch)'!$E$2)+2,4,,,"Main excel"))</f>
        <v>Skin</v>
      </c>
      <c r="E439" s="12" t="str">
        <f ca="1">INDIRECT(ADDRESS(1,FLOOR(((ROW(E439)-2)/'Formulas (don''t touch)'!$G$2),1)+6,,,"Main excel"))</f>
        <v>Carbapenem</v>
      </c>
      <c r="F439" s="4">
        <f ca="1">INDIRECT(ADDRESS(MOD(ROW(F439)-2,'Formulas (don''t touch)'!$G$2)+2,FLOOR((ROW(F439)-2)/'Formulas (don''t touch)'!$G$2,1)+6,,,"Main excel"))</f>
        <v>2</v>
      </c>
      <c r="G439" s="11" t="str">
        <f ca="1">INDIRECT(ADDRESS(MOD(ROW(G439)-2,'Formulas (don''t touch)'!$G$2)+2,5,,,"Main excel"))</f>
        <v>l'erysipèle est la PFLA de la peau</v>
      </c>
    </row>
    <row r="440" spans="1:7" x14ac:dyDescent="0.25">
      <c r="A440" s="5" t="str">
        <f ca="1">INDIRECT(ADDRESS(MOD(FLOOR((ROW(A440)-1)/'Formulas (don''t touch)'!$A$2,1),'Formulas (don''t touch)'!$F$2)*'Formulas (don''t touch)'!$A$2+2,1,,,"Main excel"))</f>
        <v>Healthy Adult</v>
      </c>
      <c r="B440" s="5" t="str">
        <f ca="1">INDIRECT(ADDRESS(MOD(FLOOR((ROW(B440)-1)/('Formulas (don''t touch)'!$D$2*'Formulas (don''t touch)'!$E$2),1)*('Formulas (don''t touch)'!$D$2*'Formulas (don''t touch)'!$E$2)+2,('Formulas (don''t touch)'!$A$2)),2,,,"Main excel"))</f>
        <v>Staphylococcus Aureus</v>
      </c>
      <c r="C440" s="5" t="str">
        <f ca="1">INDIRECT(ADDRESS(MOD(ROW(C440)-MOD((ROW(C440)-2),'Formulas (don''t touch)'!$E$2),'Formulas (don''t touch)'!$G$2),3,,,"Main excel"))</f>
        <v>Sauvage</v>
      </c>
      <c r="D440" s="5" t="str">
        <f ca="1">INDIRECT(ADDRESS(MOD(ROW(D440)-2,'Formulas (don''t touch)'!$E$2)+2,4,,,"Main excel"))</f>
        <v>Urine</v>
      </c>
      <c r="E440" s="12" t="str">
        <f ca="1">INDIRECT(ADDRESS(1,FLOOR(((ROW(E440)-2)/'Formulas (don''t touch)'!$G$2),1)+6,,,"Main excel"))</f>
        <v>Carbapenem</v>
      </c>
      <c r="F440" s="4" t="str">
        <f ca="1">INDIRECT(ADDRESS(MOD(ROW(F440)-2,'Formulas (don''t touch)'!$G$2)+2,FLOOR((ROW(F440)-2)/'Formulas (don''t touch)'!$G$2,1)+6,,,"Main excel"))</f>
        <v>X</v>
      </c>
      <c r="G440" s="11" t="str">
        <f ca="1">INDIRECT(ADDRESS(MOD(ROW(G440)-2,'Formulas (don''t touch)'!$G$2)+2,5,,,"Main excel"))</f>
        <v>une bactériémie ne change pas la durée de traitement</v>
      </c>
    </row>
    <row r="441" spans="1:7" x14ac:dyDescent="0.25">
      <c r="A441" s="5" t="str">
        <f ca="1">INDIRECT(ADDRESS(MOD(FLOOR((ROW(A441)-1)/'Formulas (don''t touch)'!$A$2,1),'Formulas (don''t touch)'!$F$2)*'Formulas (don''t touch)'!$A$2+2,1,,,"Main excel"))</f>
        <v>Healthy Adult</v>
      </c>
      <c r="B441" s="5" t="str">
        <f ca="1">INDIRECT(ADDRESS(MOD(FLOOR((ROW(B441)-1)/('Formulas (don''t touch)'!$D$2*'Formulas (don''t touch)'!$E$2),1)*('Formulas (don''t touch)'!$D$2*'Formulas (don''t touch)'!$E$2)+2,('Formulas (don''t touch)'!$A$2)),2,,,"Main excel"))</f>
        <v>Staphylococcus Aureus</v>
      </c>
      <c r="C441" s="5" t="str">
        <f ca="1">INDIRECT(ADDRESS(MOD(ROW(C441)-MOD((ROW(C441)-2),'Formulas (don''t touch)'!$E$2),'Formulas (don''t touch)'!$G$2),3,,,"Main excel"))</f>
        <v>Sauvage</v>
      </c>
      <c r="D441" s="5" t="str">
        <f ca="1">INDIRECT(ADDRESS(MOD(ROW(D441)-2,'Formulas (don''t touch)'!$E$2)+2,4,,,"Main excel"))</f>
        <v>Bones</v>
      </c>
      <c r="E441" s="12" t="str">
        <f ca="1">INDIRECT(ADDRESS(1,FLOOR(((ROW(E441)-2)/'Formulas (don''t touch)'!$G$2),1)+6,,,"Main excel"))</f>
        <v>Carbapenem</v>
      </c>
      <c r="F441" s="4">
        <f ca="1">INDIRECT(ADDRESS(MOD(ROW(F441)-2,'Formulas (don''t touch)'!$G$2)+2,FLOOR((ROW(F441)-2)/'Formulas (don''t touch)'!$G$2,1)+6,,,"Main excel"))</f>
        <v>2</v>
      </c>
      <c r="G441" s="11" t="str">
        <f ca="1">INDIRECT(ADDRESS(MOD(ROW(G441)-2,'Formulas (don''t touch)'!$G$2)+2,5,,,"Main excel"))</f>
        <v>Il faut documenter au maximum une infection osseuse</v>
      </c>
    </row>
    <row r="442" spans="1:7" x14ac:dyDescent="0.25">
      <c r="A442" s="5" t="str">
        <f ca="1">INDIRECT(ADDRESS(MOD(FLOOR((ROW(A442)-1)/'Formulas (don''t touch)'!$A$2,1),'Formulas (don''t touch)'!$F$2)*'Formulas (don''t touch)'!$A$2+2,1,,,"Main excel"))</f>
        <v>Healthy Adult</v>
      </c>
      <c r="B442" s="5" t="str">
        <f ca="1">INDIRECT(ADDRESS(MOD(FLOOR((ROW(B442)-1)/('Formulas (don''t touch)'!$D$2*'Formulas (don''t touch)'!$E$2),1)*('Formulas (don''t touch)'!$D$2*'Formulas (don''t touch)'!$E$2)+2,('Formulas (don''t touch)'!$A$2)),2,,,"Main excel"))</f>
        <v>Staphylococcus Aureus</v>
      </c>
      <c r="C442" s="5" t="str">
        <f ca="1">INDIRECT(ADDRESS(MOD(ROW(C442)-MOD((ROW(C442)-2),'Formulas (don''t touch)'!$E$2),'Formulas (don''t touch)'!$G$2),3,,,"Main excel"))</f>
        <v>Penicillinase</v>
      </c>
      <c r="D442" s="5" t="str">
        <f ca="1">INDIRECT(ADDRESS(MOD(ROW(D442)-2,'Formulas (don''t touch)'!$E$2)+2,4,,,"Main excel"))</f>
        <v>Lungs</v>
      </c>
      <c r="E442" s="12" t="str">
        <f ca="1">INDIRECT(ADDRESS(1,FLOOR(((ROW(E442)-2)/'Formulas (don''t touch)'!$G$2),1)+6,,,"Main excel"))</f>
        <v>Carbapenem</v>
      </c>
      <c r="F442" s="4" t="str">
        <f ca="1">INDIRECT(ADDRESS(MOD(ROW(F442)-2,'Formulas (don''t touch)'!$G$2)+2,FLOOR((ROW(F442)-2)/'Formulas (don''t touch)'!$G$2,1)+6,,,"Main excel"))</f>
        <v>X</v>
      </c>
      <c r="G442" s="11" t="str">
        <f ca="1">INDIRECT(ADDRESS(MOD(ROW(G442)-2,'Formulas (don''t touch)'!$G$2)+2,5,,,"Main excel"))</f>
        <v>Les pneumopathies à S.aureus sont rarissimes chez l'immuno compétent mais surinfectnt souvent les grippes</v>
      </c>
    </row>
    <row r="443" spans="1:7" x14ac:dyDescent="0.25">
      <c r="A443" s="5" t="str">
        <f ca="1">INDIRECT(ADDRESS(MOD(FLOOR((ROW(A443)-1)/'Formulas (don''t touch)'!$A$2,1),'Formulas (don''t touch)'!$F$2)*'Formulas (don''t touch)'!$A$2+2,1,,,"Main excel"))</f>
        <v>Healthy Adult</v>
      </c>
      <c r="B443" s="5" t="str">
        <f ca="1">INDIRECT(ADDRESS(MOD(FLOOR((ROW(B443)-1)/('Formulas (don''t touch)'!$D$2*'Formulas (don''t touch)'!$E$2),1)*('Formulas (don''t touch)'!$D$2*'Formulas (don''t touch)'!$E$2)+2,('Formulas (don''t touch)'!$A$2)),2,,,"Main excel"))</f>
        <v>Staphylococcus Aureus</v>
      </c>
      <c r="C443" s="5" t="str">
        <f ca="1">INDIRECT(ADDRESS(MOD(ROW(C443)-MOD((ROW(C443)-2),'Formulas (don''t touch)'!$E$2),'Formulas (don''t touch)'!$G$2),3,,,"Main excel"))</f>
        <v>Penicillinase</v>
      </c>
      <c r="D443" s="5" t="str">
        <f ca="1">INDIRECT(ADDRESS(MOD(ROW(D443)-2,'Formulas (don''t touch)'!$E$2)+2,4,,,"Main excel"))</f>
        <v>Skin</v>
      </c>
      <c r="E443" s="12" t="str">
        <f ca="1">INDIRECT(ADDRESS(1,FLOOR(((ROW(E443)-2)/'Formulas (don''t touch)'!$G$2),1)+6,,,"Main excel"))</f>
        <v>Carbapenem</v>
      </c>
      <c r="F443" s="4">
        <f ca="1">INDIRECT(ADDRESS(MOD(ROW(F443)-2,'Formulas (don''t touch)'!$G$2)+2,FLOOR((ROW(F443)-2)/'Formulas (don''t touch)'!$G$2,1)+6,,,"Main excel"))</f>
        <v>2</v>
      </c>
      <c r="G443" s="11" t="str">
        <f ca="1">INDIRECT(ADDRESS(MOD(ROW(G443)-2,'Formulas (don''t touch)'!$G$2)+2,5,,,"Main excel"))</f>
        <v>l'erysipèle est la PFLA de la peau</v>
      </c>
    </row>
    <row r="444" spans="1:7" x14ac:dyDescent="0.25">
      <c r="A444" s="5" t="str">
        <f ca="1">INDIRECT(ADDRESS(MOD(FLOOR((ROW(A444)-1)/'Formulas (don''t touch)'!$A$2,1),'Formulas (don''t touch)'!$F$2)*'Formulas (don''t touch)'!$A$2+2,1,,,"Main excel"))</f>
        <v>Healthy Adult</v>
      </c>
      <c r="B444" s="5" t="str">
        <f ca="1">INDIRECT(ADDRESS(MOD(FLOOR((ROW(B444)-1)/('Formulas (don''t touch)'!$D$2*'Formulas (don''t touch)'!$E$2),1)*('Formulas (don''t touch)'!$D$2*'Formulas (don''t touch)'!$E$2)+2,('Formulas (don''t touch)'!$A$2)),2,,,"Main excel"))</f>
        <v>Staphylococcus Aureus</v>
      </c>
      <c r="C444" s="5" t="str">
        <f ca="1">INDIRECT(ADDRESS(MOD(ROW(C444)-MOD((ROW(C444)-2),'Formulas (don''t touch)'!$E$2),'Formulas (don''t touch)'!$G$2),3,,,"Main excel"))</f>
        <v>Penicillinase</v>
      </c>
      <c r="D444" s="5" t="str">
        <f ca="1">INDIRECT(ADDRESS(MOD(ROW(D444)-2,'Formulas (don''t touch)'!$E$2)+2,4,,,"Main excel"))</f>
        <v>Urine</v>
      </c>
      <c r="E444" s="12" t="str">
        <f ca="1">INDIRECT(ADDRESS(1,FLOOR(((ROW(E444)-2)/'Formulas (don''t touch)'!$G$2),1)+6,,,"Main excel"))</f>
        <v>Carbapenem</v>
      </c>
      <c r="F444" s="4" t="str">
        <f ca="1">INDIRECT(ADDRESS(MOD(ROW(F444)-2,'Formulas (don''t touch)'!$G$2)+2,FLOOR((ROW(F444)-2)/'Formulas (don''t touch)'!$G$2,1)+6,,,"Main excel"))</f>
        <v>X</v>
      </c>
      <c r="G444" s="11" t="str">
        <f ca="1">INDIRECT(ADDRESS(MOD(ROW(G444)-2,'Formulas (don''t touch)'!$G$2)+2,5,,,"Main excel"))</f>
        <v>une bactériémie ne change pas la durée de traitement</v>
      </c>
    </row>
    <row r="445" spans="1:7" x14ac:dyDescent="0.25">
      <c r="A445" s="5" t="str">
        <f ca="1">INDIRECT(ADDRESS(MOD(FLOOR((ROW(A445)-1)/'Formulas (don''t touch)'!$A$2,1),'Formulas (don''t touch)'!$F$2)*'Formulas (don''t touch)'!$A$2+2,1,,,"Main excel"))</f>
        <v>Healthy Adult</v>
      </c>
      <c r="B445" s="5" t="str">
        <f ca="1">INDIRECT(ADDRESS(MOD(FLOOR((ROW(B445)-1)/('Formulas (don''t touch)'!$D$2*'Formulas (don''t touch)'!$E$2),1)*('Formulas (don''t touch)'!$D$2*'Formulas (don''t touch)'!$E$2)+2,('Formulas (don''t touch)'!$A$2)),2,,,"Main excel"))</f>
        <v>Staphylococcus Aureus</v>
      </c>
      <c r="C445" s="5" t="str">
        <f ca="1">INDIRECT(ADDRESS(MOD(ROW(C445)-MOD((ROW(C445)-2),'Formulas (don''t touch)'!$E$2),'Formulas (don''t touch)'!$G$2),3,,,"Main excel"))</f>
        <v>Penicillinase</v>
      </c>
      <c r="D445" s="5" t="str">
        <f ca="1">INDIRECT(ADDRESS(MOD(ROW(D445)-2,'Formulas (don''t touch)'!$E$2)+2,4,,,"Main excel"))</f>
        <v>Bones</v>
      </c>
      <c r="E445" s="12" t="str">
        <f ca="1">INDIRECT(ADDRESS(1,FLOOR(((ROW(E445)-2)/'Formulas (don''t touch)'!$G$2),1)+6,,,"Main excel"))</f>
        <v>Carbapenem</v>
      </c>
      <c r="F445" s="4">
        <f ca="1">INDIRECT(ADDRESS(MOD(ROW(F445)-2,'Formulas (don''t touch)'!$G$2)+2,FLOOR((ROW(F445)-2)/'Formulas (don''t touch)'!$G$2,1)+6,,,"Main excel"))</f>
        <v>2</v>
      </c>
      <c r="G445" s="11" t="str">
        <f ca="1">INDIRECT(ADDRESS(MOD(ROW(G445)-2,'Formulas (don''t touch)'!$G$2)+2,5,,,"Main excel"))</f>
        <v>Il faut documenter au maximum une infection osseuse</v>
      </c>
    </row>
    <row r="446" spans="1:7" x14ac:dyDescent="0.25">
      <c r="A446" s="5" t="str">
        <f ca="1">INDIRECT(ADDRESS(MOD(FLOOR((ROW(A446)-1)/'Formulas (don''t touch)'!$A$2,1),'Formulas (don''t touch)'!$F$2)*'Formulas (don''t touch)'!$A$2+2,1,,,"Main excel"))</f>
        <v>Healthy Adult</v>
      </c>
      <c r="B446" s="5" t="str">
        <f ca="1">INDIRECT(ADDRESS(MOD(FLOOR((ROW(B446)-1)/('Formulas (don''t touch)'!$D$2*'Formulas (don''t touch)'!$E$2),1)*('Formulas (don''t touch)'!$D$2*'Formulas (don''t touch)'!$E$2)+2,('Formulas (don''t touch)'!$A$2)),2,,,"Main excel"))</f>
        <v>Staphylococcus Aureus</v>
      </c>
      <c r="C446" s="5" t="str">
        <f ca="1">INDIRECT(ADDRESS(MOD(ROW(C446)-MOD((ROW(C446)-2),'Formulas (don''t touch)'!$E$2),'Formulas (don''t touch)'!$G$2),3,,,"Main excel"))</f>
        <v>SARM</v>
      </c>
      <c r="D446" s="5" t="str">
        <f ca="1">INDIRECT(ADDRESS(MOD(ROW(D446)-2,'Formulas (don''t touch)'!$E$2)+2,4,,,"Main excel"))</f>
        <v>Lungs</v>
      </c>
      <c r="E446" s="12" t="str">
        <f ca="1">INDIRECT(ADDRESS(1,FLOOR(((ROW(E446)-2)/'Formulas (don''t touch)'!$G$2),1)+6,,,"Main excel"))</f>
        <v>Carbapenem</v>
      </c>
      <c r="F446" s="4" t="str">
        <f ca="1">INDIRECT(ADDRESS(MOD(ROW(F446)-2,'Formulas (don''t touch)'!$G$2)+2,FLOOR((ROW(F446)-2)/'Formulas (don''t touch)'!$G$2,1)+6,,,"Main excel"))</f>
        <v>X</v>
      </c>
      <c r="G446" s="11" t="str">
        <f ca="1">INDIRECT(ADDRESS(MOD(ROW(G446)-2,'Formulas (don''t touch)'!$G$2)+2,5,,,"Main excel"))</f>
        <v>Les pneumopathies à S.aureus sont rarissimes chez l'immuno compétent mais surinfectnt souvent les grippes</v>
      </c>
    </row>
    <row r="447" spans="1:7" x14ac:dyDescent="0.25">
      <c r="A447" s="5" t="str">
        <f ca="1">INDIRECT(ADDRESS(MOD(FLOOR((ROW(A447)-1)/'Formulas (don''t touch)'!$A$2,1),'Formulas (don''t touch)'!$F$2)*'Formulas (don''t touch)'!$A$2+2,1,,,"Main excel"))</f>
        <v>Healthy Adult</v>
      </c>
      <c r="B447" s="5" t="str">
        <f ca="1">INDIRECT(ADDRESS(MOD(FLOOR((ROW(B447)-1)/('Formulas (don''t touch)'!$D$2*'Formulas (don''t touch)'!$E$2),1)*('Formulas (don''t touch)'!$D$2*'Formulas (don''t touch)'!$E$2)+2,('Formulas (don''t touch)'!$A$2)),2,,,"Main excel"))</f>
        <v>Staphylococcus Aureus</v>
      </c>
      <c r="C447" s="5" t="str">
        <f ca="1">INDIRECT(ADDRESS(MOD(ROW(C447)-MOD((ROW(C447)-2),'Formulas (don''t touch)'!$E$2),'Formulas (don''t touch)'!$G$2),3,,,"Main excel"))</f>
        <v>SARM</v>
      </c>
      <c r="D447" s="5" t="str">
        <f ca="1">INDIRECT(ADDRESS(MOD(ROW(D447)-2,'Formulas (don''t touch)'!$E$2)+2,4,,,"Main excel"))</f>
        <v>Skin</v>
      </c>
      <c r="E447" s="12" t="str">
        <f ca="1">INDIRECT(ADDRESS(1,FLOOR(((ROW(E447)-2)/'Formulas (don''t touch)'!$G$2),1)+6,,,"Main excel"))</f>
        <v>Carbapenem</v>
      </c>
      <c r="F447" s="4">
        <f ca="1">INDIRECT(ADDRESS(MOD(ROW(F447)-2,'Formulas (don''t touch)'!$G$2)+2,FLOOR((ROW(F447)-2)/'Formulas (don''t touch)'!$G$2,1)+6,,,"Main excel"))</f>
        <v>0</v>
      </c>
      <c r="G447" s="11" t="str">
        <f ca="1">INDIRECT(ADDRESS(MOD(ROW(G447)-2,'Formulas (don''t touch)'!$G$2)+2,5,,,"Main excel"))</f>
        <v>l'erysipèle est la PFLA de la peau</v>
      </c>
    </row>
    <row r="448" spans="1:7" x14ac:dyDescent="0.25">
      <c r="A448" s="5" t="str">
        <f ca="1">INDIRECT(ADDRESS(MOD(FLOOR((ROW(A448)-1)/'Formulas (don''t touch)'!$A$2,1),'Formulas (don''t touch)'!$F$2)*'Formulas (don''t touch)'!$A$2+2,1,,,"Main excel"))</f>
        <v>Healthy Adult</v>
      </c>
      <c r="B448" s="5" t="str">
        <f ca="1">INDIRECT(ADDRESS(MOD(FLOOR((ROW(B448)-1)/('Formulas (don''t touch)'!$D$2*'Formulas (don''t touch)'!$E$2),1)*('Formulas (don''t touch)'!$D$2*'Formulas (don''t touch)'!$E$2)+2,('Formulas (don''t touch)'!$A$2)),2,,,"Main excel"))</f>
        <v>Staphylococcus Aureus</v>
      </c>
      <c r="C448" s="5" t="str">
        <f ca="1">INDIRECT(ADDRESS(MOD(ROW(C448)-MOD((ROW(C448)-2),'Formulas (don''t touch)'!$E$2),'Formulas (don''t touch)'!$G$2),3,,,"Main excel"))</f>
        <v>SARM</v>
      </c>
      <c r="D448" s="5" t="str">
        <f ca="1">INDIRECT(ADDRESS(MOD(ROW(D448)-2,'Formulas (don''t touch)'!$E$2)+2,4,,,"Main excel"))</f>
        <v>Urine</v>
      </c>
      <c r="E448" s="12" t="str">
        <f ca="1">INDIRECT(ADDRESS(1,FLOOR(((ROW(E448)-2)/'Formulas (don''t touch)'!$G$2),1)+6,,,"Main excel"))</f>
        <v>Carbapenem</v>
      </c>
      <c r="F448" s="4" t="str">
        <f ca="1">INDIRECT(ADDRESS(MOD(ROW(F448)-2,'Formulas (don''t touch)'!$G$2)+2,FLOOR((ROW(F448)-2)/'Formulas (don''t touch)'!$G$2,1)+6,,,"Main excel"))</f>
        <v>X</v>
      </c>
      <c r="G448" s="11" t="str">
        <f ca="1">INDIRECT(ADDRESS(MOD(ROW(G448)-2,'Formulas (don''t touch)'!$G$2)+2,5,,,"Main excel"))</f>
        <v>une bactériémie ne change pas la durée de traitement</v>
      </c>
    </row>
    <row r="449" spans="1:7" x14ac:dyDescent="0.25">
      <c r="A449" s="5" t="str">
        <f ca="1">INDIRECT(ADDRESS(MOD(FLOOR((ROW(A449)-1)/'Formulas (don''t touch)'!$A$2,1),'Formulas (don''t touch)'!$F$2)*'Formulas (don''t touch)'!$A$2+2,1,,,"Main excel"))</f>
        <v>Healthy Adult</v>
      </c>
      <c r="B449" s="5" t="str">
        <f ca="1">INDIRECT(ADDRESS(MOD(FLOOR((ROW(B449)-1)/('Formulas (don''t touch)'!$D$2*'Formulas (don''t touch)'!$E$2),1)*('Formulas (don''t touch)'!$D$2*'Formulas (don''t touch)'!$E$2)+2,('Formulas (don''t touch)'!$A$2)),2,,,"Main excel"))</f>
        <v>Staphylococcus Aureus</v>
      </c>
      <c r="C449" s="5" t="str">
        <f ca="1">INDIRECT(ADDRESS(MOD(ROW(C449)-MOD((ROW(C449)-2),'Formulas (don''t touch)'!$E$2),'Formulas (don''t touch)'!$G$2),3,,,"Main excel"))</f>
        <v>SARM</v>
      </c>
      <c r="D449" s="5" t="str">
        <f ca="1">INDIRECT(ADDRESS(MOD(ROW(D449)-2,'Formulas (don''t touch)'!$E$2)+2,4,,,"Main excel"))</f>
        <v>Bones</v>
      </c>
      <c r="E449" s="12" t="str">
        <f ca="1">INDIRECT(ADDRESS(1,FLOOR(((ROW(E449)-2)/'Formulas (don''t touch)'!$G$2),1)+6,,,"Main excel"))</f>
        <v>Carbapenem</v>
      </c>
      <c r="F449" s="4">
        <f ca="1">INDIRECT(ADDRESS(MOD(ROW(F449)-2,'Formulas (don''t touch)'!$G$2)+2,FLOOR((ROW(F449)-2)/'Formulas (don''t touch)'!$G$2,1)+6,,,"Main excel"))</f>
        <v>0</v>
      </c>
      <c r="G449" s="11" t="str">
        <f ca="1">INDIRECT(ADDRESS(MOD(ROW(G449)-2,'Formulas (don''t touch)'!$G$2)+2,5,,,"Main excel"))</f>
        <v>Il faut documenter au maximum une infection osseuse</v>
      </c>
    </row>
    <row r="450" spans="1:7" x14ac:dyDescent="0.25">
      <c r="A450" s="5" t="str">
        <f ca="1">INDIRECT(ADDRESS(MOD(FLOOR((ROW(A450)-1)/'Formulas (don''t touch)'!$A$2,1),'Formulas (don''t touch)'!$F$2)*'Formulas (don''t touch)'!$A$2+2,1,,,"Main excel"))</f>
        <v>Immuno-D</v>
      </c>
      <c r="B450" s="5" t="str">
        <f ca="1">INDIRECT(ADDRESS(MOD(FLOOR((ROW(B450)-1)/('Formulas (don''t touch)'!$D$2*'Formulas (don''t touch)'!$E$2),1)*('Formulas (don''t touch)'!$D$2*'Formulas (don''t touch)'!$E$2)+2,('Formulas (don''t touch)'!$A$2)),2,,,"Main excel"))</f>
        <v>Unknown</v>
      </c>
      <c r="C450" s="5" t="str">
        <f ca="1">INDIRECT(ADDRESS(MOD(ROW(C450)-MOD((ROW(C450)-2),'Formulas (don''t touch)'!$E$2),'Formulas (don''t touch)'!$G$2),3,,,"Main excel"))</f>
        <v>Unknown</v>
      </c>
      <c r="D450" s="5" t="str">
        <f ca="1">INDIRECT(ADDRESS(MOD(ROW(D450)-2,'Formulas (don''t touch)'!$E$2)+2,4,,,"Main excel"))</f>
        <v>Lungs</v>
      </c>
      <c r="E450" s="12" t="str">
        <f ca="1">INDIRECT(ADDRESS(1,FLOOR(((ROW(E450)-2)/'Formulas (don''t touch)'!$G$2),1)+6,,,"Main excel"))</f>
        <v>Carbapenem</v>
      </c>
      <c r="F450" s="4">
        <f ca="1">INDIRECT(ADDRESS(MOD(ROW(F450)-2,'Formulas (don''t touch)'!$G$2)+2,FLOOR((ROW(F450)-2)/'Formulas (don''t touch)'!$G$2,1)+6,,,"Main excel"))</f>
        <v>2</v>
      </c>
      <c r="G450" s="11" t="str">
        <f ca="1">INDIRECT(ADDRESS(MOD(ROW(G450)-2,'Formulas (don''t touch)'!$G$2)+2,5,,,"Main excel"))</f>
        <v>Les pneumopathies à S.aureus sont rarissimes chez l'immuno compétent mais surinfectnt souvent les grippes</v>
      </c>
    </row>
    <row r="451" spans="1:7" x14ac:dyDescent="0.25">
      <c r="A451" s="5" t="str">
        <f ca="1">INDIRECT(ADDRESS(MOD(FLOOR((ROW(A451)-1)/'Formulas (don''t touch)'!$A$2,1),'Formulas (don''t touch)'!$F$2)*'Formulas (don''t touch)'!$A$2+2,1,,,"Main excel"))</f>
        <v>Immuno-D</v>
      </c>
      <c r="B451" s="5" t="str">
        <f ca="1">INDIRECT(ADDRESS(MOD(FLOOR((ROW(B451)-1)/('Formulas (don''t touch)'!$D$2*'Formulas (don''t touch)'!$E$2),1)*('Formulas (don''t touch)'!$D$2*'Formulas (don''t touch)'!$E$2)+2,('Formulas (don''t touch)'!$A$2)),2,,,"Main excel"))</f>
        <v>Unknown</v>
      </c>
      <c r="C451" s="5" t="str">
        <f ca="1">INDIRECT(ADDRESS(MOD(ROW(C451)-MOD((ROW(C451)-2),'Formulas (don''t touch)'!$E$2),'Formulas (don''t touch)'!$G$2),3,,,"Main excel"))</f>
        <v>Unknown</v>
      </c>
      <c r="D451" s="5" t="str">
        <f ca="1">INDIRECT(ADDRESS(MOD(ROW(D451)-2,'Formulas (don''t touch)'!$E$2)+2,4,,,"Main excel"))</f>
        <v>Skin</v>
      </c>
      <c r="E451" s="12" t="str">
        <f ca="1">INDIRECT(ADDRESS(1,FLOOR(((ROW(E451)-2)/'Formulas (don''t touch)'!$G$2),1)+6,,,"Main excel"))</f>
        <v>Carbapenem</v>
      </c>
      <c r="F451" s="4">
        <f ca="1">INDIRECT(ADDRESS(MOD(ROW(F451)-2,'Formulas (don''t touch)'!$G$2)+2,FLOOR((ROW(F451)-2)/'Formulas (don''t touch)'!$G$2,1)+6,,,"Main excel"))</f>
        <v>2</v>
      </c>
      <c r="G451" s="11" t="str">
        <f ca="1">INDIRECT(ADDRESS(MOD(ROW(G451)-2,'Formulas (don''t touch)'!$G$2)+2,5,,,"Main excel"))</f>
        <v>l'erysipèle est la PFLA de la peau</v>
      </c>
    </row>
    <row r="452" spans="1:7" x14ac:dyDescent="0.25">
      <c r="A452" s="5" t="str">
        <f ca="1">INDIRECT(ADDRESS(MOD(FLOOR((ROW(A452)-1)/'Formulas (don''t touch)'!$A$2,1),'Formulas (don''t touch)'!$F$2)*'Formulas (don''t touch)'!$A$2+2,1,,,"Main excel"))</f>
        <v>Immuno-D</v>
      </c>
      <c r="B452" s="5" t="str">
        <f ca="1">INDIRECT(ADDRESS(MOD(FLOOR((ROW(B452)-1)/('Formulas (don''t touch)'!$D$2*'Formulas (don''t touch)'!$E$2),1)*('Formulas (don''t touch)'!$D$2*'Formulas (don''t touch)'!$E$2)+2,('Formulas (don''t touch)'!$A$2)),2,,,"Main excel"))</f>
        <v>Unknown</v>
      </c>
      <c r="C452" s="5" t="str">
        <f ca="1">INDIRECT(ADDRESS(MOD(ROW(C452)-MOD((ROW(C452)-2),'Formulas (don''t touch)'!$E$2),'Formulas (don''t touch)'!$G$2),3,,,"Main excel"))</f>
        <v>Unknown</v>
      </c>
      <c r="D452" s="5" t="str">
        <f ca="1">INDIRECT(ADDRESS(MOD(ROW(D452)-2,'Formulas (don''t touch)'!$E$2)+2,4,,,"Main excel"))</f>
        <v>Urine</v>
      </c>
      <c r="E452" s="12" t="str">
        <f ca="1">INDIRECT(ADDRESS(1,FLOOR(((ROW(E452)-2)/'Formulas (don''t touch)'!$G$2),1)+6,,,"Main excel"))</f>
        <v>Carbapenem</v>
      </c>
      <c r="F452" s="4">
        <f ca="1">INDIRECT(ADDRESS(MOD(ROW(F452)-2,'Formulas (don''t touch)'!$G$2)+2,FLOOR((ROW(F452)-2)/'Formulas (don''t touch)'!$G$2,1)+6,,,"Main excel"))</f>
        <v>2</v>
      </c>
      <c r="G452" s="11" t="str">
        <f ca="1">INDIRECT(ADDRESS(MOD(ROW(G452)-2,'Formulas (don''t touch)'!$G$2)+2,5,,,"Main excel"))</f>
        <v>une bactériémie ne change pas la durée de traitement</v>
      </c>
    </row>
    <row r="453" spans="1:7" x14ac:dyDescent="0.25">
      <c r="A453" s="5" t="str">
        <f ca="1">INDIRECT(ADDRESS(MOD(FLOOR((ROW(A453)-1)/'Formulas (don''t touch)'!$A$2,1),'Formulas (don''t touch)'!$F$2)*'Formulas (don''t touch)'!$A$2+2,1,,,"Main excel"))</f>
        <v>Immuno-D</v>
      </c>
      <c r="B453" s="5" t="str">
        <f ca="1">INDIRECT(ADDRESS(MOD(FLOOR((ROW(B453)-1)/('Formulas (don''t touch)'!$D$2*'Formulas (don''t touch)'!$E$2),1)*('Formulas (don''t touch)'!$D$2*'Formulas (don''t touch)'!$E$2)+2,('Formulas (don''t touch)'!$A$2)),2,,,"Main excel"))</f>
        <v>Unknown</v>
      </c>
      <c r="C453" s="5" t="str">
        <f ca="1">INDIRECT(ADDRESS(MOD(ROW(C453)-MOD((ROW(C453)-2),'Formulas (don''t touch)'!$E$2),'Formulas (don''t touch)'!$G$2),3,,,"Main excel"))</f>
        <v>Unknown</v>
      </c>
      <c r="D453" s="5" t="str">
        <f ca="1">INDIRECT(ADDRESS(MOD(ROW(D453)-2,'Formulas (don''t touch)'!$E$2)+2,4,,,"Main excel"))</f>
        <v>Bones</v>
      </c>
      <c r="E453" s="12" t="str">
        <f ca="1">INDIRECT(ADDRESS(1,FLOOR(((ROW(E453)-2)/'Formulas (don''t touch)'!$G$2),1)+6,,,"Main excel"))</f>
        <v>Carbapenem</v>
      </c>
      <c r="F453" s="4">
        <f ca="1">INDIRECT(ADDRESS(MOD(ROW(F453)-2,'Formulas (don''t touch)'!$G$2)+2,FLOOR((ROW(F453)-2)/'Formulas (don''t touch)'!$G$2,1)+6,,,"Main excel"))</f>
        <v>2</v>
      </c>
      <c r="G453" s="11" t="str">
        <f ca="1">INDIRECT(ADDRESS(MOD(ROW(G453)-2,'Formulas (don''t touch)'!$G$2)+2,5,,,"Main excel"))</f>
        <v>Il faut documenter au maximum une infection osseuse</v>
      </c>
    </row>
    <row r="454" spans="1:7" x14ac:dyDescent="0.25">
      <c r="A454" s="5" t="str">
        <f ca="1">INDIRECT(ADDRESS(MOD(FLOOR((ROW(A454)-1)/'Formulas (don''t touch)'!$A$2,1),'Formulas (don''t touch)'!$F$2)*'Formulas (don''t touch)'!$A$2+2,1,,,"Main excel"))</f>
        <v>Immuno-D</v>
      </c>
      <c r="B454" s="5" t="str">
        <f ca="1">INDIRECT(ADDRESS(MOD(FLOOR((ROW(B454)-1)/('Formulas (don''t touch)'!$D$2*'Formulas (don''t touch)'!$E$2),1)*('Formulas (don''t touch)'!$D$2*'Formulas (don''t touch)'!$E$2)+2,('Formulas (don''t touch)'!$A$2)),2,,,"Main excel"))</f>
        <v>Unknown</v>
      </c>
      <c r="C454" s="5" t="str">
        <f ca="1">INDIRECT(ADDRESS(MOD(ROW(C454)-MOD((ROW(C454)-2),'Formulas (don''t touch)'!$E$2),'Formulas (don''t touch)'!$G$2),3,,,"Main excel"))</f>
        <v>X</v>
      </c>
      <c r="D454" s="5" t="str">
        <f ca="1">INDIRECT(ADDRESS(MOD(ROW(D454)-2,'Formulas (don''t touch)'!$E$2)+2,4,,,"Main excel"))</f>
        <v>Lungs</v>
      </c>
      <c r="E454" s="12" t="str">
        <f ca="1">INDIRECT(ADDRESS(1,FLOOR(((ROW(E454)-2)/'Formulas (don''t touch)'!$G$2),1)+6,,,"Main excel"))</f>
        <v>Carbapenem</v>
      </c>
      <c r="F454" s="4" t="str">
        <f ca="1">INDIRECT(ADDRESS(MOD(ROW(F454)-2,'Formulas (don''t touch)'!$G$2)+2,FLOOR((ROW(F454)-2)/'Formulas (don''t touch)'!$G$2,1)+6,,,"Main excel"))</f>
        <v>X</v>
      </c>
      <c r="G454" s="11" t="str">
        <f ca="1">INDIRECT(ADDRESS(MOD(ROW(G454)-2,'Formulas (don''t touch)'!$G$2)+2,5,,,"Main excel"))</f>
        <v>X</v>
      </c>
    </row>
    <row r="455" spans="1:7" x14ac:dyDescent="0.25">
      <c r="A455" s="5" t="str">
        <f ca="1">INDIRECT(ADDRESS(MOD(FLOOR((ROW(A455)-1)/'Formulas (don''t touch)'!$A$2,1),'Formulas (don''t touch)'!$F$2)*'Formulas (don''t touch)'!$A$2+2,1,,,"Main excel"))</f>
        <v>Immuno-D</v>
      </c>
      <c r="B455" s="5" t="str">
        <f ca="1">INDIRECT(ADDRESS(MOD(FLOOR((ROW(B455)-1)/('Formulas (don''t touch)'!$D$2*'Formulas (don''t touch)'!$E$2),1)*('Formulas (don''t touch)'!$D$2*'Formulas (don''t touch)'!$E$2)+2,('Formulas (don''t touch)'!$A$2)),2,,,"Main excel"))</f>
        <v>Unknown</v>
      </c>
      <c r="C455" s="5" t="str">
        <f ca="1">INDIRECT(ADDRESS(MOD(ROW(C455)-MOD((ROW(C455)-2),'Formulas (don''t touch)'!$E$2),'Formulas (don''t touch)'!$G$2),3,,,"Main excel"))</f>
        <v>X</v>
      </c>
      <c r="D455" s="5" t="str">
        <f ca="1">INDIRECT(ADDRESS(MOD(ROW(D455)-2,'Formulas (don''t touch)'!$E$2)+2,4,,,"Main excel"))</f>
        <v>Skin</v>
      </c>
      <c r="E455" s="12" t="str">
        <f ca="1">INDIRECT(ADDRESS(1,FLOOR(((ROW(E455)-2)/'Formulas (don''t touch)'!$G$2),1)+6,,,"Main excel"))</f>
        <v>Carbapenem</v>
      </c>
      <c r="F455" s="4" t="str">
        <f ca="1">INDIRECT(ADDRESS(MOD(ROW(F455)-2,'Formulas (don''t touch)'!$G$2)+2,FLOOR((ROW(F455)-2)/'Formulas (don''t touch)'!$G$2,1)+6,,,"Main excel"))</f>
        <v>X</v>
      </c>
      <c r="G455" s="11" t="str">
        <f ca="1">INDIRECT(ADDRESS(MOD(ROW(G455)-2,'Formulas (don''t touch)'!$G$2)+2,5,,,"Main excel"))</f>
        <v>X</v>
      </c>
    </row>
    <row r="456" spans="1:7" x14ac:dyDescent="0.25">
      <c r="A456" s="5" t="str">
        <f ca="1">INDIRECT(ADDRESS(MOD(FLOOR((ROW(A456)-1)/'Formulas (don''t touch)'!$A$2,1),'Formulas (don''t touch)'!$F$2)*'Formulas (don''t touch)'!$A$2+2,1,,,"Main excel"))</f>
        <v>Immuno-D</v>
      </c>
      <c r="B456" s="5" t="str">
        <f ca="1">INDIRECT(ADDRESS(MOD(FLOOR((ROW(B456)-1)/('Formulas (don''t touch)'!$D$2*'Formulas (don''t touch)'!$E$2),1)*('Formulas (don''t touch)'!$D$2*'Formulas (don''t touch)'!$E$2)+2,('Formulas (don''t touch)'!$A$2)),2,,,"Main excel"))</f>
        <v>Unknown</v>
      </c>
      <c r="C456" s="5" t="str">
        <f ca="1">INDIRECT(ADDRESS(MOD(ROW(C456)-MOD((ROW(C456)-2),'Formulas (don''t touch)'!$E$2),'Formulas (don''t touch)'!$G$2),3,,,"Main excel"))</f>
        <v>X</v>
      </c>
      <c r="D456" s="5" t="str">
        <f ca="1">INDIRECT(ADDRESS(MOD(ROW(D456)-2,'Formulas (don''t touch)'!$E$2)+2,4,,,"Main excel"))</f>
        <v>Urine</v>
      </c>
      <c r="E456" s="12" t="str">
        <f ca="1">INDIRECT(ADDRESS(1,FLOOR(((ROW(E456)-2)/'Formulas (don''t touch)'!$G$2),1)+6,,,"Main excel"))</f>
        <v>Carbapenem</v>
      </c>
      <c r="F456" s="4" t="str">
        <f ca="1">INDIRECT(ADDRESS(MOD(ROW(F456)-2,'Formulas (don''t touch)'!$G$2)+2,FLOOR((ROW(F456)-2)/'Formulas (don''t touch)'!$G$2,1)+6,,,"Main excel"))</f>
        <v>X</v>
      </c>
      <c r="G456" s="11" t="str">
        <f ca="1">INDIRECT(ADDRESS(MOD(ROW(G456)-2,'Formulas (don''t touch)'!$G$2)+2,5,,,"Main excel"))</f>
        <v>X</v>
      </c>
    </row>
    <row r="457" spans="1:7" x14ac:dyDescent="0.25">
      <c r="A457" s="5" t="str">
        <f ca="1">INDIRECT(ADDRESS(MOD(FLOOR((ROW(A457)-1)/'Formulas (don''t touch)'!$A$2,1),'Formulas (don''t touch)'!$F$2)*'Formulas (don''t touch)'!$A$2+2,1,,,"Main excel"))</f>
        <v>Immuno-D</v>
      </c>
      <c r="B457" s="5" t="str">
        <f ca="1">INDIRECT(ADDRESS(MOD(FLOOR((ROW(B457)-1)/('Formulas (don''t touch)'!$D$2*'Formulas (don''t touch)'!$E$2),1)*('Formulas (don''t touch)'!$D$2*'Formulas (don''t touch)'!$E$2)+2,('Formulas (don''t touch)'!$A$2)),2,,,"Main excel"))</f>
        <v>Unknown</v>
      </c>
      <c r="C457" s="5" t="str">
        <f ca="1">INDIRECT(ADDRESS(MOD(ROW(C457)-MOD((ROW(C457)-2),'Formulas (don''t touch)'!$E$2),'Formulas (don''t touch)'!$G$2),3,,,"Main excel"))</f>
        <v>X</v>
      </c>
      <c r="D457" s="5" t="str">
        <f ca="1">INDIRECT(ADDRESS(MOD(ROW(D457)-2,'Formulas (don''t touch)'!$E$2)+2,4,,,"Main excel"))</f>
        <v>Bones</v>
      </c>
      <c r="E457" s="12" t="str">
        <f ca="1">INDIRECT(ADDRESS(1,FLOOR(((ROW(E457)-2)/'Formulas (don''t touch)'!$G$2),1)+6,,,"Main excel"))</f>
        <v>Carbapenem</v>
      </c>
      <c r="F457" s="4" t="str">
        <f ca="1">INDIRECT(ADDRESS(MOD(ROW(F457)-2,'Formulas (don''t touch)'!$G$2)+2,FLOOR((ROW(F457)-2)/'Formulas (don''t touch)'!$G$2,1)+6,,,"Main excel"))</f>
        <v>X</v>
      </c>
      <c r="G457" s="11" t="str">
        <f ca="1">INDIRECT(ADDRESS(MOD(ROW(G457)-2,'Formulas (don''t touch)'!$G$2)+2,5,,,"Main excel"))</f>
        <v>X</v>
      </c>
    </row>
    <row r="458" spans="1:7" x14ac:dyDescent="0.25">
      <c r="A458" s="5" t="str">
        <f ca="1">INDIRECT(ADDRESS(MOD(FLOOR((ROW(A458)-1)/'Formulas (don''t touch)'!$A$2,1),'Formulas (don''t touch)'!$F$2)*'Formulas (don''t touch)'!$A$2+2,1,,,"Main excel"))</f>
        <v>Immuno-D</v>
      </c>
      <c r="B458" s="5" t="str">
        <f ca="1">INDIRECT(ADDRESS(MOD(FLOOR((ROW(B458)-1)/('Formulas (don''t touch)'!$D$2*'Formulas (don''t touch)'!$E$2),1)*('Formulas (don''t touch)'!$D$2*'Formulas (don''t touch)'!$E$2)+2,('Formulas (don''t touch)'!$A$2)),2,,,"Main excel"))</f>
        <v>Unknown</v>
      </c>
      <c r="C458" s="5" t="str">
        <f ca="1">INDIRECT(ADDRESS(MOD(ROW(C458)-MOD((ROW(C458)-2),'Formulas (don''t touch)'!$E$2),'Formulas (don''t touch)'!$G$2),3,,,"Main excel"))</f>
        <v>X</v>
      </c>
      <c r="D458" s="5" t="str">
        <f ca="1">INDIRECT(ADDRESS(MOD(ROW(D458)-2,'Formulas (don''t touch)'!$E$2)+2,4,,,"Main excel"))</f>
        <v>Lungs</v>
      </c>
      <c r="E458" s="12" t="str">
        <f ca="1">INDIRECT(ADDRESS(1,FLOOR(((ROW(E458)-2)/'Formulas (don''t touch)'!$G$2),1)+6,,,"Main excel"))</f>
        <v>Carbapenem</v>
      </c>
      <c r="F458" s="4" t="str">
        <f ca="1">INDIRECT(ADDRESS(MOD(ROW(F458)-2,'Formulas (don''t touch)'!$G$2)+2,FLOOR((ROW(F458)-2)/'Formulas (don''t touch)'!$G$2,1)+6,,,"Main excel"))</f>
        <v>X</v>
      </c>
      <c r="G458" s="11" t="str">
        <f ca="1">INDIRECT(ADDRESS(MOD(ROW(G458)-2,'Formulas (don''t touch)'!$G$2)+2,5,,,"Main excel"))</f>
        <v>X</v>
      </c>
    </row>
    <row r="459" spans="1:7" x14ac:dyDescent="0.25">
      <c r="A459" s="5" t="str">
        <f ca="1">INDIRECT(ADDRESS(MOD(FLOOR((ROW(A459)-1)/'Formulas (don''t touch)'!$A$2,1),'Formulas (don''t touch)'!$F$2)*'Formulas (don''t touch)'!$A$2+2,1,,,"Main excel"))</f>
        <v>Immuno-D</v>
      </c>
      <c r="B459" s="5" t="str">
        <f ca="1">INDIRECT(ADDRESS(MOD(FLOOR((ROW(B459)-1)/('Formulas (don''t touch)'!$D$2*'Formulas (don''t touch)'!$E$2),1)*('Formulas (don''t touch)'!$D$2*'Formulas (don''t touch)'!$E$2)+2,('Formulas (don''t touch)'!$A$2)),2,,,"Main excel"))</f>
        <v>Unknown</v>
      </c>
      <c r="C459" s="5" t="str">
        <f ca="1">INDIRECT(ADDRESS(MOD(ROW(C459)-MOD((ROW(C459)-2),'Formulas (don''t touch)'!$E$2),'Formulas (don''t touch)'!$G$2),3,,,"Main excel"))</f>
        <v>X</v>
      </c>
      <c r="D459" s="5" t="str">
        <f ca="1">INDIRECT(ADDRESS(MOD(ROW(D459)-2,'Formulas (don''t touch)'!$E$2)+2,4,,,"Main excel"))</f>
        <v>Skin</v>
      </c>
      <c r="E459" s="12" t="str">
        <f ca="1">INDIRECT(ADDRESS(1,FLOOR(((ROW(E459)-2)/'Formulas (don''t touch)'!$G$2),1)+6,,,"Main excel"))</f>
        <v>Carbapenem</v>
      </c>
      <c r="F459" s="4" t="str">
        <f ca="1">INDIRECT(ADDRESS(MOD(ROW(F459)-2,'Formulas (don''t touch)'!$G$2)+2,FLOOR((ROW(F459)-2)/'Formulas (don''t touch)'!$G$2,1)+6,,,"Main excel"))</f>
        <v>X</v>
      </c>
      <c r="G459" s="11" t="str">
        <f ca="1">INDIRECT(ADDRESS(MOD(ROW(G459)-2,'Formulas (don''t touch)'!$G$2)+2,5,,,"Main excel"))</f>
        <v>X</v>
      </c>
    </row>
    <row r="460" spans="1:7" x14ac:dyDescent="0.25">
      <c r="A460" s="5" t="str">
        <f ca="1">INDIRECT(ADDRESS(MOD(FLOOR((ROW(A460)-1)/'Formulas (don''t touch)'!$A$2,1),'Formulas (don''t touch)'!$F$2)*'Formulas (don''t touch)'!$A$2+2,1,,,"Main excel"))</f>
        <v>Immuno-D</v>
      </c>
      <c r="B460" s="5" t="str">
        <f ca="1">INDIRECT(ADDRESS(MOD(FLOOR((ROW(B460)-1)/('Formulas (don''t touch)'!$D$2*'Formulas (don''t touch)'!$E$2),1)*('Formulas (don''t touch)'!$D$2*'Formulas (don''t touch)'!$E$2)+2,('Formulas (don''t touch)'!$A$2)),2,,,"Main excel"))</f>
        <v>Unknown</v>
      </c>
      <c r="C460" s="5" t="str">
        <f ca="1">INDIRECT(ADDRESS(MOD(ROW(C460)-MOD((ROW(C460)-2),'Formulas (don''t touch)'!$E$2),'Formulas (don''t touch)'!$G$2),3,,,"Main excel"))</f>
        <v>X</v>
      </c>
      <c r="D460" s="5" t="str">
        <f ca="1">INDIRECT(ADDRESS(MOD(ROW(D460)-2,'Formulas (don''t touch)'!$E$2)+2,4,,,"Main excel"))</f>
        <v>Urine</v>
      </c>
      <c r="E460" s="12" t="str">
        <f ca="1">INDIRECT(ADDRESS(1,FLOOR(((ROW(E460)-2)/'Formulas (don''t touch)'!$G$2),1)+6,,,"Main excel"))</f>
        <v>Carbapenem</v>
      </c>
      <c r="F460" s="4" t="str">
        <f ca="1">INDIRECT(ADDRESS(MOD(ROW(F460)-2,'Formulas (don''t touch)'!$G$2)+2,FLOOR((ROW(F460)-2)/'Formulas (don''t touch)'!$G$2,1)+6,,,"Main excel"))</f>
        <v>X</v>
      </c>
      <c r="G460" s="11" t="str">
        <f ca="1">INDIRECT(ADDRESS(MOD(ROW(G460)-2,'Formulas (don''t touch)'!$G$2)+2,5,,,"Main excel"))</f>
        <v>X</v>
      </c>
    </row>
    <row r="461" spans="1:7" x14ac:dyDescent="0.25">
      <c r="A461" s="5" t="str">
        <f ca="1">INDIRECT(ADDRESS(MOD(FLOOR((ROW(A461)-1)/'Formulas (don''t touch)'!$A$2,1),'Formulas (don''t touch)'!$F$2)*'Formulas (don''t touch)'!$A$2+2,1,,,"Main excel"))</f>
        <v>Immuno-D</v>
      </c>
      <c r="B461" s="5" t="str">
        <f ca="1">INDIRECT(ADDRESS(MOD(FLOOR((ROW(B461)-1)/('Formulas (don''t touch)'!$D$2*'Formulas (don''t touch)'!$E$2),1)*('Formulas (don''t touch)'!$D$2*'Formulas (don''t touch)'!$E$2)+2,('Formulas (don''t touch)'!$A$2)),2,,,"Main excel"))</f>
        <v>Unknown</v>
      </c>
      <c r="C461" s="5" t="str">
        <f ca="1">INDIRECT(ADDRESS(MOD(ROW(C461)-MOD((ROW(C461)-2),'Formulas (don''t touch)'!$E$2),'Formulas (don''t touch)'!$G$2),3,,,"Main excel"))</f>
        <v>X</v>
      </c>
      <c r="D461" s="5" t="str">
        <f ca="1">INDIRECT(ADDRESS(MOD(ROW(D461)-2,'Formulas (don''t touch)'!$E$2)+2,4,,,"Main excel"))</f>
        <v>Bones</v>
      </c>
      <c r="E461" s="12" t="str">
        <f ca="1">INDIRECT(ADDRESS(1,FLOOR(((ROW(E461)-2)/'Formulas (don''t touch)'!$G$2),1)+6,,,"Main excel"))</f>
        <v>Carbapenem</v>
      </c>
      <c r="F461" s="4" t="str">
        <f ca="1">INDIRECT(ADDRESS(MOD(ROW(F461)-2,'Formulas (don''t touch)'!$G$2)+2,FLOOR((ROW(F461)-2)/'Formulas (don''t touch)'!$G$2,1)+6,,,"Main excel"))</f>
        <v>X</v>
      </c>
      <c r="G461" s="11" t="str">
        <f ca="1">INDIRECT(ADDRESS(MOD(ROW(G461)-2,'Formulas (don''t touch)'!$G$2)+2,5,,,"Main excel"))</f>
        <v>X</v>
      </c>
    </row>
    <row r="462" spans="1:7" x14ac:dyDescent="0.25">
      <c r="A462" s="5" t="str">
        <f ca="1">INDIRECT(ADDRESS(MOD(FLOOR((ROW(A462)-1)/'Formulas (don''t touch)'!$A$2,1),'Formulas (don''t touch)'!$F$2)*'Formulas (don''t touch)'!$A$2+2,1,,,"Main excel"))</f>
        <v>Immuno-D</v>
      </c>
      <c r="B462" s="5" t="str">
        <f ca="1">INDIRECT(ADDRESS(MOD(FLOOR((ROW(B462)-1)/('Formulas (don''t touch)'!$D$2*'Formulas (don''t touch)'!$E$2),1)*('Formulas (don''t touch)'!$D$2*'Formulas (don''t touch)'!$E$2)+2,('Formulas (don''t touch)'!$A$2)),2,,,"Main excel"))</f>
        <v>Unknown</v>
      </c>
      <c r="C462" s="5" t="str">
        <f ca="1">INDIRECT(ADDRESS(MOD(ROW(C462)-MOD((ROW(C462)-2),'Formulas (don''t touch)'!$E$2),'Formulas (don''t touch)'!$G$2),3,,,"Main excel"))</f>
        <v>X</v>
      </c>
      <c r="D462" s="5" t="str">
        <f ca="1">INDIRECT(ADDRESS(MOD(ROW(D462)-2,'Formulas (don''t touch)'!$E$2)+2,4,,,"Main excel"))</f>
        <v>Lungs</v>
      </c>
      <c r="E462" s="12" t="str">
        <f ca="1">INDIRECT(ADDRESS(1,FLOOR(((ROW(E462)-2)/'Formulas (don''t touch)'!$G$2),1)+6,,,"Main excel"))</f>
        <v>Carbapenem</v>
      </c>
      <c r="F462" s="4" t="str">
        <f ca="1">INDIRECT(ADDRESS(MOD(ROW(F462)-2,'Formulas (don''t touch)'!$G$2)+2,FLOOR((ROW(F462)-2)/'Formulas (don''t touch)'!$G$2,1)+6,,,"Main excel"))</f>
        <v>X</v>
      </c>
      <c r="G462" s="11" t="str">
        <f ca="1">INDIRECT(ADDRESS(MOD(ROW(G462)-2,'Formulas (don''t touch)'!$G$2)+2,5,,,"Main excel"))</f>
        <v>X</v>
      </c>
    </row>
    <row r="463" spans="1:7" x14ac:dyDescent="0.25">
      <c r="A463" s="5" t="str">
        <f ca="1">INDIRECT(ADDRESS(MOD(FLOOR((ROW(A463)-1)/'Formulas (don''t touch)'!$A$2,1),'Formulas (don''t touch)'!$F$2)*'Formulas (don''t touch)'!$A$2+2,1,,,"Main excel"))</f>
        <v>Immuno-D</v>
      </c>
      <c r="B463" s="5" t="str">
        <f ca="1">INDIRECT(ADDRESS(MOD(FLOOR((ROW(B463)-1)/('Formulas (don''t touch)'!$D$2*'Formulas (don''t touch)'!$E$2),1)*('Formulas (don''t touch)'!$D$2*'Formulas (don''t touch)'!$E$2)+2,('Formulas (don''t touch)'!$A$2)),2,,,"Main excel"))</f>
        <v>Unknown</v>
      </c>
      <c r="C463" s="5" t="str">
        <f ca="1">INDIRECT(ADDRESS(MOD(ROW(C463)-MOD((ROW(C463)-2),'Formulas (don''t touch)'!$E$2),'Formulas (don''t touch)'!$G$2),3,,,"Main excel"))</f>
        <v>X</v>
      </c>
      <c r="D463" s="5" t="str">
        <f ca="1">INDIRECT(ADDRESS(MOD(ROW(D463)-2,'Formulas (don''t touch)'!$E$2)+2,4,,,"Main excel"))</f>
        <v>Skin</v>
      </c>
      <c r="E463" s="12" t="str">
        <f ca="1">INDIRECT(ADDRESS(1,FLOOR(((ROW(E463)-2)/'Formulas (don''t touch)'!$G$2),1)+6,,,"Main excel"))</f>
        <v>Carbapenem</v>
      </c>
      <c r="F463" s="4" t="str">
        <f ca="1">INDIRECT(ADDRESS(MOD(ROW(F463)-2,'Formulas (don''t touch)'!$G$2)+2,FLOOR((ROW(F463)-2)/'Formulas (don''t touch)'!$G$2,1)+6,,,"Main excel"))</f>
        <v>X</v>
      </c>
      <c r="G463" s="11" t="str">
        <f ca="1">INDIRECT(ADDRESS(MOD(ROW(G463)-2,'Formulas (don''t touch)'!$G$2)+2,5,,,"Main excel"))</f>
        <v>X</v>
      </c>
    </row>
    <row r="464" spans="1:7" x14ac:dyDescent="0.25">
      <c r="A464" s="5" t="str">
        <f ca="1">INDIRECT(ADDRESS(MOD(FLOOR((ROW(A464)-1)/'Formulas (don''t touch)'!$A$2,1),'Formulas (don''t touch)'!$F$2)*'Formulas (don''t touch)'!$A$2+2,1,,,"Main excel"))</f>
        <v>Immuno-D</v>
      </c>
      <c r="B464" s="5" t="str">
        <f ca="1">INDIRECT(ADDRESS(MOD(FLOOR((ROW(B464)-1)/('Formulas (don''t touch)'!$D$2*'Formulas (don''t touch)'!$E$2),1)*('Formulas (don''t touch)'!$D$2*'Formulas (don''t touch)'!$E$2)+2,('Formulas (don''t touch)'!$A$2)),2,,,"Main excel"))</f>
        <v>Unknown</v>
      </c>
      <c r="C464" s="5" t="str">
        <f ca="1">INDIRECT(ADDRESS(MOD(ROW(C464)-MOD((ROW(C464)-2),'Formulas (don''t touch)'!$E$2),'Formulas (don''t touch)'!$G$2),3,,,"Main excel"))</f>
        <v>X</v>
      </c>
      <c r="D464" s="5" t="str">
        <f ca="1">INDIRECT(ADDRESS(MOD(ROW(D464)-2,'Formulas (don''t touch)'!$E$2)+2,4,,,"Main excel"))</f>
        <v>Urine</v>
      </c>
      <c r="E464" s="12" t="str">
        <f ca="1">INDIRECT(ADDRESS(1,FLOOR(((ROW(E464)-2)/'Formulas (don''t touch)'!$G$2),1)+6,,,"Main excel"))</f>
        <v>Carbapenem</v>
      </c>
      <c r="F464" s="4" t="str">
        <f ca="1">INDIRECT(ADDRESS(MOD(ROW(F464)-2,'Formulas (don''t touch)'!$G$2)+2,FLOOR((ROW(F464)-2)/'Formulas (don''t touch)'!$G$2,1)+6,,,"Main excel"))</f>
        <v>X</v>
      </c>
      <c r="G464" s="11" t="str">
        <f ca="1">INDIRECT(ADDRESS(MOD(ROW(G464)-2,'Formulas (don''t touch)'!$G$2)+2,5,,,"Main excel"))</f>
        <v>X</v>
      </c>
    </row>
    <row r="465" spans="1:7" x14ac:dyDescent="0.25">
      <c r="A465" s="5" t="str">
        <f ca="1">INDIRECT(ADDRESS(MOD(FLOOR((ROW(A465)-1)/'Formulas (don''t touch)'!$A$2,1),'Formulas (don''t touch)'!$F$2)*'Formulas (don''t touch)'!$A$2+2,1,,,"Main excel"))</f>
        <v>Immuno-D</v>
      </c>
      <c r="B465" s="5" t="str">
        <f ca="1">INDIRECT(ADDRESS(MOD(FLOOR((ROW(B465)-1)/('Formulas (don''t touch)'!$D$2*'Formulas (don''t touch)'!$E$2),1)*('Formulas (don''t touch)'!$D$2*'Formulas (don''t touch)'!$E$2)+2,('Formulas (don''t touch)'!$A$2)),2,,,"Main excel"))</f>
        <v>Unknown</v>
      </c>
      <c r="C465" s="5" t="str">
        <f ca="1">INDIRECT(ADDRESS(MOD(ROW(C465)-MOD((ROW(C465)-2),'Formulas (don''t touch)'!$E$2),'Formulas (don''t touch)'!$G$2),3,,,"Main excel"))</f>
        <v>X</v>
      </c>
      <c r="D465" s="5" t="str">
        <f ca="1">INDIRECT(ADDRESS(MOD(ROW(D465)-2,'Formulas (don''t touch)'!$E$2)+2,4,,,"Main excel"))</f>
        <v>Bones</v>
      </c>
      <c r="E465" s="12" t="str">
        <f ca="1">INDIRECT(ADDRESS(1,FLOOR(((ROW(E465)-2)/'Formulas (don''t touch)'!$G$2),1)+6,,,"Main excel"))</f>
        <v>Carbapenem</v>
      </c>
      <c r="F465" s="4" t="str">
        <f ca="1">INDIRECT(ADDRESS(MOD(ROW(F465)-2,'Formulas (don''t touch)'!$G$2)+2,FLOOR((ROW(F465)-2)/'Formulas (don''t touch)'!$G$2,1)+6,,,"Main excel"))</f>
        <v>X</v>
      </c>
      <c r="G465" s="11" t="str">
        <f ca="1">INDIRECT(ADDRESS(MOD(ROW(G465)-2,'Formulas (don''t touch)'!$G$2)+2,5,,,"Main excel"))</f>
        <v>X</v>
      </c>
    </row>
    <row r="466" spans="1:7" x14ac:dyDescent="0.25">
      <c r="A466" s="5" t="str">
        <f ca="1">INDIRECT(ADDRESS(MOD(FLOOR((ROW(A466)-1)/'Formulas (don''t touch)'!$A$2,1),'Formulas (don''t touch)'!$F$2)*'Formulas (don''t touch)'!$A$2+2,1,,,"Main excel"))</f>
        <v>Immuno-D</v>
      </c>
      <c r="B466" s="5" t="str">
        <f ca="1">INDIRECT(ADDRESS(MOD(FLOOR((ROW(B466)-1)/('Formulas (don''t touch)'!$D$2*'Formulas (don''t touch)'!$E$2),1)*('Formulas (don''t touch)'!$D$2*'Formulas (don''t touch)'!$E$2)+2,('Formulas (don''t touch)'!$A$2)),2,,,"Main excel"))</f>
        <v>Streptococcus</v>
      </c>
      <c r="C466" s="5" t="str">
        <f ca="1">INDIRECT(ADDRESS(MOD(ROW(C466)-MOD((ROW(C466)-2),'Formulas (don''t touch)'!$E$2),'Formulas (don''t touch)'!$G$2),3,,,"Main excel"))</f>
        <v>Unknown</v>
      </c>
      <c r="D466" s="5" t="str">
        <f ca="1">INDIRECT(ADDRESS(MOD(ROW(D466)-2,'Formulas (don''t touch)'!$E$2)+2,4,,,"Main excel"))</f>
        <v>Lungs</v>
      </c>
      <c r="E466" s="12" t="str">
        <f ca="1">INDIRECT(ADDRESS(1,FLOOR(((ROW(E466)-2)/'Formulas (don''t touch)'!$G$2),1)+6,,,"Main excel"))</f>
        <v>Carbapenem</v>
      </c>
      <c r="F466" s="4">
        <f ca="1">INDIRECT(ADDRESS(MOD(ROW(F466)-2,'Formulas (don''t touch)'!$G$2)+2,FLOOR((ROW(F466)-2)/'Formulas (don''t touch)'!$G$2,1)+6,,,"Main excel"))</f>
        <v>1</v>
      </c>
      <c r="G466" s="11" t="str">
        <f ca="1">INDIRECT(ADDRESS(MOD(ROW(G466)-2,'Formulas (don''t touch)'!$G$2)+2,5,,,"Main excel"))</f>
        <v>Les pneumopathies à S.aureus sont rarissimes chez l'immuno compétent mais surinfectnt souvent les grippes</v>
      </c>
    </row>
    <row r="467" spans="1:7" x14ac:dyDescent="0.25">
      <c r="A467" s="5" t="str">
        <f ca="1">INDIRECT(ADDRESS(MOD(FLOOR((ROW(A467)-1)/'Formulas (don''t touch)'!$A$2,1),'Formulas (don''t touch)'!$F$2)*'Formulas (don''t touch)'!$A$2+2,1,,,"Main excel"))</f>
        <v>Immuno-D</v>
      </c>
      <c r="B467" s="5" t="str">
        <f ca="1">INDIRECT(ADDRESS(MOD(FLOOR((ROW(B467)-1)/('Formulas (don''t touch)'!$D$2*'Formulas (don''t touch)'!$E$2),1)*('Formulas (don''t touch)'!$D$2*'Formulas (don''t touch)'!$E$2)+2,('Formulas (don''t touch)'!$A$2)),2,,,"Main excel"))</f>
        <v>Streptococcus</v>
      </c>
      <c r="C467" s="5" t="str">
        <f ca="1">INDIRECT(ADDRESS(MOD(ROW(C467)-MOD((ROW(C467)-2),'Formulas (don''t touch)'!$E$2),'Formulas (don''t touch)'!$G$2),3,,,"Main excel"))</f>
        <v>Unknown</v>
      </c>
      <c r="D467" s="5" t="str">
        <f ca="1">INDIRECT(ADDRESS(MOD(ROW(D467)-2,'Formulas (don''t touch)'!$E$2)+2,4,,,"Main excel"))</f>
        <v>Skin</v>
      </c>
      <c r="E467" s="12" t="str">
        <f ca="1">INDIRECT(ADDRESS(1,FLOOR(((ROW(E467)-2)/'Formulas (don''t touch)'!$G$2),1)+6,,,"Main excel"))</f>
        <v>Carbapenem</v>
      </c>
      <c r="F467" s="4">
        <f ca="1">INDIRECT(ADDRESS(MOD(ROW(F467)-2,'Formulas (don''t touch)'!$G$2)+2,FLOOR((ROW(F467)-2)/'Formulas (don''t touch)'!$G$2,1)+6,,,"Main excel"))</f>
        <v>1</v>
      </c>
      <c r="G467" s="11" t="str">
        <f ca="1">INDIRECT(ADDRESS(MOD(ROW(G467)-2,'Formulas (don''t touch)'!$G$2)+2,5,,,"Main excel"))</f>
        <v>l'erysipèle est la PFLA de la peau</v>
      </c>
    </row>
    <row r="468" spans="1:7" x14ac:dyDescent="0.25">
      <c r="A468" s="5" t="str">
        <f ca="1">INDIRECT(ADDRESS(MOD(FLOOR((ROW(A468)-1)/'Formulas (don''t touch)'!$A$2,1),'Formulas (don''t touch)'!$F$2)*'Formulas (don''t touch)'!$A$2+2,1,,,"Main excel"))</f>
        <v>Immuno-D</v>
      </c>
      <c r="B468" s="5" t="str">
        <f ca="1">INDIRECT(ADDRESS(MOD(FLOOR((ROW(B468)-1)/('Formulas (don''t touch)'!$D$2*'Formulas (don''t touch)'!$E$2),1)*('Formulas (don''t touch)'!$D$2*'Formulas (don''t touch)'!$E$2)+2,('Formulas (don''t touch)'!$A$2)),2,,,"Main excel"))</f>
        <v>Streptococcus</v>
      </c>
      <c r="C468" s="5" t="str">
        <f ca="1">INDIRECT(ADDRESS(MOD(ROW(C468)-MOD((ROW(C468)-2),'Formulas (don''t touch)'!$E$2),'Formulas (don''t touch)'!$G$2),3,,,"Main excel"))</f>
        <v>Unknown</v>
      </c>
      <c r="D468" s="5" t="str">
        <f ca="1">INDIRECT(ADDRESS(MOD(ROW(D468)-2,'Formulas (don''t touch)'!$E$2)+2,4,,,"Main excel"))</f>
        <v>Urine</v>
      </c>
      <c r="E468" s="12" t="str">
        <f ca="1">INDIRECT(ADDRESS(1,FLOOR(((ROW(E468)-2)/'Formulas (don''t touch)'!$G$2),1)+6,,,"Main excel"))</f>
        <v>Carbapenem</v>
      </c>
      <c r="F468" s="4">
        <f ca="1">INDIRECT(ADDRESS(MOD(ROW(F468)-2,'Formulas (don''t touch)'!$G$2)+2,FLOOR((ROW(F468)-2)/'Formulas (don''t touch)'!$G$2,1)+6,,,"Main excel"))</f>
        <v>1</v>
      </c>
      <c r="G468" s="11" t="str">
        <f ca="1">INDIRECT(ADDRESS(MOD(ROW(G468)-2,'Formulas (don''t touch)'!$G$2)+2,5,,,"Main excel"))</f>
        <v>une bactériémie ne change pas la durée de traitement</v>
      </c>
    </row>
    <row r="469" spans="1:7" x14ac:dyDescent="0.25">
      <c r="A469" s="5" t="str">
        <f ca="1">INDIRECT(ADDRESS(MOD(FLOOR((ROW(A469)-1)/'Formulas (don''t touch)'!$A$2,1),'Formulas (don''t touch)'!$F$2)*'Formulas (don''t touch)'!$A$2+2,1,,,"Main excel"))</f>
        <v>Immuno-D</v>
      </c>
      <c r="B469" s="5" t="str">
        <f ca="1">INDIRECT(ADDRESS(MOD(FLOOR((ROW(B469)-1)/('Formulas (don''t touch)'!$D$2*'Formulas (don''t touch)'!$E$2),1)*('Formulas (don''t touch)'!$D$2*'Formulas (don''t touch)'!$E$2)+2,('Formulas (don''t touch)'!$A$2)),2,,,"Main excel"))</f>
        <v>Streptococcus</v>
      </c>
      <c r="C469" s="5" t="str">
        <f ca="1">INDIRECT(ADDRESS(MOD(ROW(C469)-MOD((ROW(C469)-2),'Formulas (don''t touch)'!$E$2),'Formulas (don''t touch)'!$G$2),3,,,"Main excel"))</f>
        <v>Unknown</v>
      </c>
      <c r="D469" s="5" t="str">
        <f ca="1">INDIRECT(ADDRESS(MOD(ROW(D469)-2,'Formulas (don''t touch)'!$E$2)+2,4,,,"Main excel"))</f>
        <v>Bones</v>
      </c>
      <c r="E469" s="12" t="str">
        <f ca="1">INDIRECT(ADDRESS(1,FLOOR(((ROW(E469)-2)/'Formulas (don''t touch)'!$G$2),1)+6,,,"Main excel"))</f>
        <v>Carbapenem</v>
      </c>
      <c r="F469" s="4">
        <f ca="1">INDIRECT(ADDRESS(MOD(ROW(F469)-2,'Formulas (don''t touch)'!$G$2)+2,FLOOR((ROW(F469)-2)/'Formulas (don''t touch)'!$G$2,1)+6,,,"Main excel"))</f>
        <v>1</v>
      </c>
      <c r="G469" s="11" t="str">
        <f ca="1">INDIRECT(ADDRESS(MOD(ROW(G469)-2,'Formulas (don''t touch)'!$G$2)+2,5,,,"Main excel"))</f>
        <v>Il faut documenter au maximum une infection osseuse</v>
      </c>
    </row>
    <row r="470" spans="1:7" x14ac:dyDescent="0.25">
      <c r="A470" s="5" t="str">
        <f ca="1">INDIRECT(ADDRESS(MOD(FLOOR((ROW(A470)-1)/'Formulas (don''t touch)'!$A$2,1),'Formulas (don''t touch)'!$F$2)*'Formulas (don''t touch)'!$A$2+2,1,,,"Main excel"))</f>
        <v>Immuno-D</v>
      </c>
      <c r="B470" s="5" t="str">
        <f ca="1">INDIRECT(ADDRESS(MOD(FLOOR((ROW(B470)-1)/('Formulas (don''t touch)'!$D$2*'Formulas (don''t touch)'!$E$2),1)*('Formulas (don''t touch)'!$D$2*'Formulas (don''t touch)'!$E$2)+2,('Formulas (don''t touch)'!$A$2)),2,,,"Main excel"))</f>
        <v>Streptococcus</v>
      </c>
      <c r="C470" s="5" t="str">
        <f ca="1">INDIRECT(ADDRESS(MOD(ROW(C470)-MOD((ROW(C470)-2),'Formulas (don''t touch)'!$E$2),'Formulas (don''t touch)'!$G$2),3,,,"Main excel"))</f>
        <v>Sauvage</v>
      </c>
      <c r="D470" s="5" t="str">
        <f ca="1">INDIRECT(ADDRESS(MOD(ROW(D470)-2,'Formulas (don''t touch)'!$E$2)+2,4,,,"Main excel"))</f>
        <v>Lungs</v>
      </c>
      <c r="E470" s="12" t="str">
        <f ca="1">INDIRECT(ADDRESS(1,FLOOR(((ROW(E470)-2)/'Formulas (don''t touch)'!$G$2),1)+6,,,"Main excel"))</f>
        <v>Carbapenem</v>
      </c>
      <c r="F470" s="4">
        <f ca="1">INDIRECT(ADDRESS(MOD(ROW(F470)-2,'Formulas (don''t touch)'!$G$2)+2,FLOOR((ROW(F470)-2)/'Formulas (don''t touch)'!$G$2,1)+6,,,"Main excel"))</f>
        <v>1</v>
      </c>
      <c r="G470" s="11" t="str">
        <f ca="1">INDIRECT(ADDRESS(MOD(ROW(G470)-2,'Formulas (don''t touch)'!$G$2)+2,5,,,"Main excel"))</f>
        <v>Les pneumopathies à S.aureus sont rarissimes chez l'immuno compétent mais surinfectnt souvent les grippes</v>
      </c>
    </row>
    <row r="471" spans="1:7" x14ac:dyDescent="0.25">
      <c r="A471" s="5" t="str">
        <f ca="1">INDIRECT(ADDRESS(MOD(FLOOR((ROW(A471)-1)/'Formulas (don''t touch)'!$A$2,1),'Formulas (don''t touch)'!$F$2)*'Formulas (don''t touch)'!$A$2+2,1,,,"Main excel"))</f>
        <v>Immuno-D</v>
      </c>
      <c r="B471" s="5" t="str">
        <f ca="1">INDIRECT(ADDRESS(MOD(FLOOR((ROW(B471)-1)/('Formulas (don''t touch)'!$D$2*'Formulas (don''t touch)'!$E$2),1)*('Formulas (don''t touch)'!$D$2*'Formulas (don''t touch)'!$E$2)+2,('Formulas (don''t touch)'!$A$2)),2,,,"Main excel"))</f>
        <v>Streptococcus</v>
      </c>
      <c r="C471" s="5" t="str">
        <f ca="1">INDIRECT(ADDRESS(MOD(ROW(C471)-MOD((ROW(C471)-2),'Formulas (don''t touch)'!$E$2),'Formulas (don''t touch)'!$G$2),3,,,"Main excel"))</f>
        <v>Sauvage</v>
      </c>
      <c r="D471" s="5" t="str">
        <f ca="1">INDIRECT(ADDRESS(MOD(ROW(D471)-2,'Formulas (don''t touch)'!$E$2)+2,4,,,"Main excel"))</f>
        <v>Skin</v>
      </c>
      <c r="E471" s="12" t="str">
        <f ca="1">INDIRECT(ADDRESS(1,FLOOR(((ROW(E471)-2)/'Formulas (don''t touch)'!$G$2),1)+6,,,"Main excel"))</f>
        <v>Carbapenem</v>
      </c>
      <c r="F471" s="4">
        <f ca="1">INDIRECT(ADDRESS(MOD(ROW(F471)-2,'Formulas (don''t touch)'!$G$2)+2,FLOOR((ROW(F471)-2)/'Formulas (don''t touch)'!$G$2,1)+6,,,"Main excel"))</f>
        <v>1</v>
      </c>
      <c r="G471" s="11" t="str">
        <f ca="1">INDIRECT(ADDRESS(MOD(ROW(G471)-2,'Formulas (don''t touch)'!$G$2)+2,5,,,"Main excel"))</f>
        <v>l'erysipèle est la PFLA de la peau</v>
      </c>
    </row>
    <row r="472" spans="1:7" x14ac:dyDescent="0.25">
      <c r="A472" s="5" t="str">
        <f ca="1">INDIRECT(ADDRESS(MOD(FLOOR((ROW(A472)-1)/'Formulas (don''t touch)'!$A$2,1),'Formulas (don''t touch)'!$F$2)*'Formulas (don''t touch)'!$A$2+2,1,,,"Main excel"))</f>
        <v>Immuno-D</v>
      </c>
      <c r="B472" s="5" t="str">
        <f ca="1">INDIRECT(ADDRESS(MOD(FLOOR((ROW(B472)-1)/('Formulas (don''t touch)'!$D$2*'Formulas (don''t touch)'!$E$2),1)*('Formulas (don''t touch)'!$D$2*'Formulas (don''t touch)'!$E$2)+2,('Formulas (don''t touch)'!$A$2)),2,,,"Main excel"))</f>
        <v>Streptococcus</v>
      </c>
      <c r="C472" s="5" t="str">
        <f ca="1">INDIRECT(ADDRESS(MOD(ROW(C472)-MOD((ROW(C472)-2),'Formulas (don''t touch)'!$E$2),'Formulas (don''t touch)'!$G$2),3,,,"Main excel"))</f>
        <v>Sauvage</v>
      </c>
      <c r="D472" s="5" t="str">
        <f ca="1">INDIRECT(ADDRESS(MOD(ROW(D472)-2,'Formulas (don''t touch)'!$E$2)+2,4,,,"Main excel"))</f>
        <v>Urine</v>
      </c>
      <c r="E472" s="12" t="str">
        <f ca="1">INDIRECT(ADDRESS(1,FLOOR(((ROW(E472)-2)/'Formulas (don''t touch)'!$G$2),1)+6,,,"Main excel"))</f>
        <v>Carbapenem</v>
      </c>
      <c r="F472" s="4">
        <f ca="1">INDIRECT(ADDRESS(MOD(ROW(F472)-2,'Formulas (don''t touch)'!$G$2)+2,FLOOR((ROW(F472)-2)/'Formulas (don''t touch)'!$G$2,1)+6,,,"Main excel"))</f>
        <v>1</v>
      </c>
      <c r="G472" s="11" t="str">
        <f ca="1">INDIRECT(ADDRESS(MOD(ROW(G472)-2,'Formulas (don''t touch)'!$G$2)+2,5,,,"Main excel"))</f>
        <v>une bactériémie ne change pas la durée de traitement</v>
      </c>
    </row>
    <row r="473" spans="1:7" x14ac:dyDescent="0.25">
      <c r="A473" s="5" t="str">
        <f ca="1">INDIRECT(ADDRESS(MOD(FLOOR((ROW(A473)-1)/'Formulas (don''t touch)'!$A$2,1),'Formulas (don''t touch)'!$F$2)*'Formulas (don''t touch)'!$A$2+2,1,,,"Main excel"))</f>
        <v>Immuno-D</v>
      </c>
      <c r="B473" s="5" t="str">
        <f ca="1">INDIRECT(ADDRESS(MOD(FLOOR((ROW(B473)-1)/('Formulas (don''t touch)'!$D$2*'Formulas (don''t touch)'!$E$2),1)*('Formulas (don''t touch)'!$D$2*'Formulas (don''t touch)'!$E$2)+2,('Formulas (don''t touch)'!$A$2)),2,,,"Main excel"))</f>
        <v>Streptococcus</v>
      </c>
      <c r="C473" s="5" t="str">
        <f ca="1">INDIRECT(ADDRESS(MOD(ROW(C473)-MOD((ROW(C473)-2),'Formulas (don''t touch)'!$E$2),'Formulas (don''t touch)'!$G$2),3,,,"Main excel"))</f>
        <v>Sauvage</v>
      </c>
      <c r="D473" s="5" t="str">
        <f ca="1">INDIRECT(ADDRESS(MOD(ROW(D473)-2,'Formulas (don''t touch)'!$E$2)+2,4,,,"Main excel"))</f>
        <v>Bones</v>
      </c>
      <c r="E473" s="12" t="str">
        <f ca="1">INDIRECT(ADDRESS(1,FLOOR(((ROW(E473)-2)/'Formulas (don''t touch)'!$G$2),1)+6,,,"Main excel"))</f>
        <v>Carbapenem</v>
      </c>
      <c r="F473" s="4">
        <f ca="1">INDIRECT(ADDRESS(MOD(ROW(F473)-2,'Formulas (don''t touch)'!$G$2)+2,FLOOR((ROW(F473)-2)/'Formulas (don''t touch)'!$G$2,1)+6,,,"Main excel"))</f>
        <v>1</v>
      </c>
      <c r="G473" s="11" t="str">
        <f ca="1">INDIRECT(ADDRESS(MOD(ROW(G473)-2,'Formulas (don''t touch)'!$G$2)+2,5,,,"Main excel"))</f>
        <v>Il faut documenter au maximum une infection osseuse</v>
      </c>
    </row>
    <row r="474" spans="1:7" x14ac:dyDescent="0.25">
      <c r="A474" s="5" t="str">
        <f ca="1">INDIRECT(ADDRESS(MOD(FLOOR((ROW(A474)-1)/'Formulas (don''t touch)'!$A$2,1),'Formulas (don''t touch)'!$F$2)*'Formulas (don''t touch)'!$A$2+2,1,,,"Main excel"))</f>
        <v>Immuno-D</v>
      </c>
      <c r="B474" s="5" t="str">
        <f ca="1">INDIRECT(ADDRESS(MOD(FLOOR((ROW(B474)-1)/('Formulas (don''t touch)'!$D$2*'Formulas (don''t touch)'!$E$2),1)*('Formulas (don''t touch)'!$D$2*'Formulas (don''t touch)'!$E$2)+2,('Formulas (don''t touch)'!$A$2)),2,,,"Main excel"))</f>
        <v>Streptococcus</v>
      </c>
      <c r="C474" s="5" t="str">
        <f ca="1">INDIRECT(ADDRESS(MOD(ROW(C474)-MOD((ROW(C474)-2),'Formulas (don''t touch)'!$E$2),'Formulas (don''t touch)'!$G$2),3,,,"Main excel"))</f>
        <v>CMI augmentée à la peni</v>
      </c>
      <c r="D474" s="5" t="str">
        <f ca="1">INDIRECT(ADDRESS(MOD(ROW(D474)-2,'Formulas (don''t touch)'!$E$2)+2,4,,,"Main excel"))</f>
        <v>Lungs</v>
      </c>
      <c r="E474" s="12" t="str">
        <f ca="1">INDIRECT(ADDRESS(1,FLOOR(((ROW(E474)-2)/'Formulas (don''t touch)'!$G$2),1)+6,,,"Main excel"))</f>
        <v>Carbapenem</v>
      </c>
      <c r="F474" s="4">
        <f ca="1">INDIRECT(ADDRESS(MOD(ROW(F474)-2,'Formulas (don''t touch)'!$G$2)+2,FLOOR((ROW(F474)-2)/'Formulas (don''t touch)'!$G$2,1)+6,,,"Main excel"))</f>
        <v>1</v>
      </c>
      <c r="G474" s="11" t="str">
        <f ca="1">INDIRECT(ADDRESS(MOD(ROW(G474)-2,'Formulas (don''t touch)'!$G$2)+2,5,,,"Main excel"))</f>
        <v>Les pneumopathies à S.aureus sont rarissimes chez l'immuno compétent mais surinfectnt souvent les grippes</v>
      </c>
    </row>
    <row r="475" spans="1:7" x14ac:dyDescent="0.25">
      <c r="A475" s="5" t="str">
        <f ca="1">INDIRECT(ADDRESS(MOD(FLOOR((ROW(A475)-1)/'Formulas (don''t touch)'!$A$2,1),'Formulas (don''t touch)'!$F$2)*'Formulas (don''t touch)'!$A$2+2,1,,,"Main excel"))</f>
        <v>Immuno-D</v>
      </c>
      <c r="B475" s="5" t="str">
        <f ca="1">INDIRECT(ADDRESS(MOD(FLOOR((ROW(B475)-1)/('Formulas (don''t touch)'!$D$2*'Formulas (don''t touch)'!$E$2),1)*('Formulas (don''t touch)'!$D$2*'Formulas (don''t touch)'!$E$2)+2,('Formulas (don''t touch)'!$A$2)),2,,,"Main excel"))</f>
        <v>Streptococcus</v>
      </c>
      <c r="C475" s="5" t="str">
        <f ca="1">INDIRECT(ADDRESS(MOD(ROW(C475)-MOD((ROW(C475)-2),'Formulas (don''t touch)'!$E$2),'Formulas (don''t touch)'!$G$2),3,,,"Main excel"))</f>
        <v>CMI augmentée à la peni</v>
      </c>
      <c r="D475" s="5" t="str">
        <f ca="1">INDIRECT(ADDRESS(MOD(ROW(D475)-2,'Formulas (don''t touch)'!$E$2)+2,4,,,"Main excel"))</f>
        <v>Skin</v>
      </c>
      <c r="E475" s="12" t="str">
        <f ca="1">INDIRECT(ADDRESS(1,FLOOR(((ROW(E475)-2)/'Formulas (don''t touch)'!$G$2),1)+6,,,"Main excel"))</f>
        <v>Carbapenem</v>
      </c>
      <c r="F475" s="4">
        <f ca="1">INDIRECT(ADDRESS(MOD(ROW(F475)-2,'Formulas (don''t touch)'!$G$2)+2,FLOOR((ROW(F475)-2)/'Formulas (don''t touch)'!$G$2,1)+6,,,"Main excel"))</f>
        <v>1</v>
      </c>
      <c r="G475" s="11" t="str">
        <f ca="1">INDIRECT(ADDRESS(MOD(ROW(G475)-2,'Formulas (don''t touch)'!$G$2)+2,5,,,"Main excel"))</f>
        <v>l'erysipèle est la PFLA de la peau</v>
      </c>
    </row>
    <row r="476" spans="1:7" x14ac:dyDescent="0.25">
      <c r="A476" s="5" t="str">
        <f ca="1">INDIRECT(ADDRESS(MOD(FLOOR((ROW(A476)-1)/'Formulas (don''t touch)'!$A$2,1),'Formulas (don''t touch)'!$F$2)*'Formulas (don''t touch)'!$A$2+2,1,,,"Main excel"))</f>
        <v>Immuno-D</v>
      </c>
      <c r="B476" s="5" t="str">
        <f ca="1">INDIRECT(ADDRESS(MOD(FLOOR((ROW(B476)-1)/('Formulas (don''t touch)'!$D$2*'Formulas (don''t touch)'!$E$2),1)*('Formulas (don''t touch)'!$D$2*'Formulas (don''t touch)'!$E$2)+2,('Formulas (don''t touch)'!$A$2)),2,,,"Main excel"))</f>
        <v>Streptococcus</v>
      </c>
      <c r="C476" s="5" t="str">
        <f ca="1">INDIRECT(ADDRESS(MOD(ROW(C476)-MOD((ROW(C476)-2),'Formulas (don''t touch)'!$E$2),'Formulas (don''t touch)'!$G$2),3,,,"Main excel"))</f>
        <v>CMI augmentée à la peni</v>
      </c>
      <c r="D476" s="5" t="str">
        <f ca="1">INDIRECT(ADDRESS(MOD(ROW(D476)-2,'Formulas (don''t touch)'!$E$2)+2,4,,,"Main excel"))</f>
        <v>Urine</v>
      </c>
      <c r="E476" s="12" t="str">
        <f ca="1">INDIRECT(ADDRESS(1,FLOOR(((ROW(E476)-2)/'Formulas (don''t touch)'!$G$2),1)+6,,,"Main excel"))</f>
        <v>Carbapenem</v>
      </c>
      <c r="F476" s="4">
        <f ca="1">INDIRECT(ADDRESS(MOD(ROW(F476)-2,'Formulas (don''t touch)'!$G$2)+2,FLOOR((ROW(F476)-2)/'Formulas (don''t touch)'!$G$2,1)+6,,,"Main excel"))</f>
        <v>1</v>
      </c>
      <c r="G476" s="11" t="str">
        <f ca="1">INDIRECT(ADDRESS(MOD(ROW(G476)-2,'Formulas (don''t touch)'!$G$2)+2,5,,,"Main excel"))</f>
        <v>une bactériémie ne change pas la durée de traitement</v>
      </c>
    </row>
    <row r="477" spans="1:7" x14ac:dyDescent="0.25">
      <c r="A477" s="5" t="str">
        <f ca="1">INDIRECT(ADDRESS(MOD(FLOOR((ROW(A477)-1)/'Formulas (don''t touch)'!$A$2,1),'Formulas (don''t touch)'!$F$2)*'Formulas (don''t touch)'!$A$2+2,1,,,"Main excel"))</f>
        <v>Immuno-D</v>
      </c>
      <c r="B477" s="5" t="str">
        <f ca="1">INDIRECT(ADDRESS(MOD(FLOOR((ROW(B477)-1)/('Formulas (don''t touch)'!$D$2*'Formulas (don''t touch)'!$E$2),1)*('Formulas (don''t touch)'!$D$2*'Formulas (don''t touch)'!$E$2)+2,('Formulas (don''t touch)'!$A$2)),2,,,"Main excel"))</f>
        <v>Streptococcus</v>
      </c>
      <c r="C477" s="5" t="str">
        <f ca="1">INDIRECT(ADDRESS(MOD(ROW(C477)-MOD((ROW(C477)-2),'Formulas (don''t touch)'!$E$2),'Formulas (don''t touch)'!$G$2),3,,,"Main excel"))</f>
        <v>CMI augmentée à la peni</v>
      </c>
      <c r="D477" s="5" t="str">
        <f ca="1">INDIRECT(ADDRESS(MOD(ROW(D477)-2,'Formulas (don''t touch)'!$E$2)+2,4,,,"Main excel"))</f>
        <v>Bones</v>
      </c>
      <c r="E477" s="12" t="str">
        <f ca="1">INDIRECT(ADDRESS(1,FLOOR(((ROW(E477)-2)/'Formulas (don''t touch)'!$G$2),1)+6,,,"Main excel"))</f>
        <v>Carbapenem</v>
      </c>
      <c r="F477" s="4">
        <f ca="1">INDIRECT(ADDRESS(MOD(ROW(F477)-2,'Formulas (don''t touch)'!$G$2)+2,FLOOR((ROW(F477)-2)/'Formulas (don''t touch)'!$G$2,1)+6,,,"Main excel"))</f>
        <v>1</v>
      </c>
      <c r="G477" s="11" t="str">
        <f ca="1">INDIRECT(ADDRESS(MOD(ROW(G477)-2,'Formulas (don''t touch)'!$G$2)+2,5,,,"Main excel"))</f>
        <v>Il faut documenter au maximum une infection osseuse</v>
      </c>
    </row>
    <row r="478" spans="1:7" x14ac:dyDescent="0.25">
      <c r="A478" s="5" t="str">
        <f ca="1">INDIRECT(ADDRESS(MOD(FLOOR((ROW(A478)-1)/'Formulas (don''t touch)'!$A$2,1),'Formulas (don''t touch)'!$F$2)*'Formulas (don''t touch)'!$A$2+2,1,,,"Main excel"))</f>
        <v>Immuno-D</v>
      </c>
      <c r="B478" s="5" t="str">
        <f ca="1">INDIRECT(ADDRESS(MOD(FLOOR((ROW(B478)-1)/('Formulas (don''t touch)'!$D$2*'Formulas (don''t touch)'!$E$2),1)*('Formulas (don''t touch)'!$D$2*'Formulas (don''t touch)'!$E$2)+2,('Formulas (don''t touch)'!$A$2)),2,,,"Main excel"))</f>
        <v>Streptococcus</v>
      </c>
      <c r="C478" s="5" t="str">
        <f ca="1">INDIRECT(ADDRESS(MOD(ROW(C478)-MOD((ROW(C478)-2),'Formulas (don''t touch)'!$E$2),'Formulas (don''t touch)'!$G$2),3,,,"Main excel"))</f>
        <v>Fluoroquinolone Résistant</v>
      </c>
      <c r="D478" s="5" t="str">
        <f ca="1">INDIRECT(ADDRESS(MOD(ROW(D478)-2,'Formulas (don''t touch)'!$E$2)+2,4,,,"Main excel"))</f>
        <v>Lungs</v>
      </c>
      <c r="E478" s="12" t="str">
        <f ca="1">INDIRECT(ADDRESS(1,FLOOR(((ROW(E478)-2)/'Formulas (don''t touch)'!$G$2),1)+6,,,"Main excel"))</f>
        <v>Carbapenem</v>
      </c>
      <c r="F478" s="4">
        <f ca="1">INDIRECT(ADDRESS(MOD(ROW(F478)-2,'Formulas (don''t touch)'!$G$2)+2,FLOOR((ROW(F478)-2)/'Formulas (don''t touch)'!$G$2,1)+6,,,"Main excel"))</f>
        <v>1</v>
      </c>
      <c r="G478" s="11" t="str">
        <f ca="1">INDIRECT(ADDRESS(MOD(ROW(G478)-2,'Formulas (don''t touch)'!$G$2)+2,5,,,"Main excel"))</f>
        <v>Les pneumopathies à S.aureus sont rarissimes chez l'immuno compétent mais surinfectnt souvent les grippes</v>
      </c>
    </row>
    <row r="479" spans="1:7" x14ac:dyDescent="0.25">
      <c r="A479" s="5" t="str">
        <f ca="1">INDIRECT(ADDRESS(MOD(FLOOR((ROW(A479)-1)/'Formulas (don''t touch)'!$A$2,1),'Formulas (don''t touch)'!$F$2)*'Formulas (don''t touch)'!$A$2+2,1,,,"Main excel"))</f>
        <v>Immuno-D</v>
      </c>
      <c r="B479" s="5" t="str">
        <f ca="1">INDIRECT(ADDRESS(MOD(FLOOR((ROW(B479)-1)/('Formulas (don''t touch)'!$D$2*'Formulas (don''t touch)'!$E$2),1)*('Formulas (don''t touch)'!$D$2*'Formulas (don''t touch)'!$E$2)+2,('Formulas (don''t touch)'!$A$2)),2,,,"Main excel"))</f>
        <v>Streptococcus</v>
      </c>
      <c r="C479" s="5" t="str">
        <f ca="1">INDIRECT(ADDRESS(MOD(ROW(C479)-MOD((ROW(C479)-2),'Formulas (don''t touch)'!$E$2),'Formulas (don''t touch)'!$G$2),3,,,"Main excel"))</f>
        <v>Fluoroquinolone Résistant</v>
      </c>
      <c r="D479" s="5" t="str">
        <f ca="1">INDIRECT(ADDRESS(MOD(ROW(D479)-2,'Formulas (don''t touch)'!$E$2)+2,4,,,"Main excel"))</f>
        <v>Skin</v>
      </c>
      <c r="E479" s="12" t="str">
        <f ca="1">INDIRECT(ADDRESS(1,FLOOR(((ROW(E479)-2)/'Formulas (don''t touch)'!$G$2),1)+6,,,"Main excel"))</f>
        <v>Carbapenem</v>
      </c>
      <c r="F479" s="4">
        <f ca="1">INDIRECT(ADDRESS(MOD(ROW(F479)-2,'Formulas (don''t touch)'!$G$2)+2,FLOOR((ROW(F479)-2)/'Formulas (don''t touch)'!$G$2,1)+6,,,"Main excel"))</f>
        <v>1</v>
      </c>
      <c r="G479" s="11" t="str">
        <f ca="1">INDIRECT(ADDRESS(MOD(ROW(G479)-2,'Formulas (don''t touch)'!$G$2)+2,5,,,"Main excel"))</f>
        <v>l'erysipèle est la PFLA de la peau</v>
      </c>
    </row>
    <row r="480" spans="1:7" x14ac:dyDescent="0.25">
      <c r="A480" s="5" t="str">
        <f ca="1">INDIRECT(ADDRESS(MOD(FLOOR((ROW(A480)-1)/'Formulas (don''t touch)'!$A$2,1),'Formulas (don''t touch)'!$F$2)*'Formulas (don''t touch)'!$A$2+2,1,,,"Main excel"))</f>
        <v>Immuno-D</v>
      </c>
      <c r="B480" s="5" t="str">
        <f ca="1">INDIRECT(ADDRESS(MOD(FLOOR((ROW(B480)-1)/('Formulas (don''t touch)'!$D$2*'Formulas (don''t touch)'!$E$2),1)*('Formulas (don''t touch)'!$D$2*'Formulas (don''t touch)'!$E$2)+2,('Formulas (don''t touch)'!$A$2)),2,,,"Main excel"))</f>
        <v>Streptococcus</v>
      </c>
      <c r="C480" s="5" t="str">
        <f ca="1">INDIRECT(ADDRESS(MOD(ROW(C480)-MOD((ROW(C480)-2),'Formulas (don''t touch)'!$E$2),'Formulas (don''t touch)'!$G$2),3,,,"Main excel"))</f>
        <v>Fluoroquinolone Résistant</v>
      </c>
      <c r="D480" s="5" t="str">
        <f ca="1">INDIRECT(ADDRESS(MOD(ROW(D480)-2,'Formulas (don''t touch)'!$E$2)+2,4,,,"Main excel"))</f>
        <v>Urine</v>
      </c>
      <c r="E480" s="12" t="str">
        <f ca="1">INDIRECT(ADDRESS(1,FLOOR(((ROW(E480)-2)/'Formulas (don''t touch)'!$G$2),1)+6,,,"Main excel"))</f>
        <v>Carbapenem</v>
      </c>
      <c r="F480" s="4">
        <f ca="1">INDIRECT(ADDRESS(MOD(ROW(F480)-2,'Formulas (don''t touch)'!$G$2)+2,FLOOR((ROW(F480)-2)/'Formulas (don''t touch)'!$G$2,1)+6,,,"Main excel"))</f>
        <v>1</v>
      </c>
      <c r="G480" s="11" t="str">
        <f ca="1">INDIRECT(ADDRESS(MOD(ROW(G480)-2,'Formulas (don''t touch)'!$G$2)+2,5,,,"Main excel"))</f>
        <v>une bactériémie ne change pas la durée de traitement</v>
      </c>
    </row>
    <row r="481" spans="1:7" x14ac:dyDescent="0.25">
      <c r="A481" s="5" t="str">
        <f ca="1">INDIRECT(ADDRESS(MOD(FLOOR((ROW(A481)-1)/'Formulas (don''t touch)'!$A$2,1),'Formulas (don''t touch)'!$F$2)*'Formulas (don''t touch)'!$A$2+2,1,,,"Main excel"))</f>
        <v>Immuno-D</v>
      </c>
      <c r="B481" s="5" t="str">
        <f ca="1">INDIRECT(ADDRESS(MOD(FLOOR((ROW(B481)-1)/('Formulas (don''t touch)'!$D$2*'Formulas (don''t touch)'!$E$2),1)*('Formulas (don''t touch)'!$D$2*'Formulas (don''t touch)'!$E$2)+2,('Formulas (don''t touch)'!$A$2)),2,,,"Main excel"))</f>
        <v>Streptococcus</v>
      </c>
      <c r="C481" s="5" t="str">
        <f ca="1">INDIRECT(ADDRESS(MOD(ROW(C481)-MOD((ROW(C481)-2),'Formulas (don''t touch)'!$E$2),'Formulas (don''t touch)'!$G$2),3,,,"Main excel"))</f>
        <v>Fluoroquinolone Résistant</v>
      </c>
      <c r="D481" s="5" t="str">
        <f ca="1">INDIRECT(ADDRESS(MOD(ROW(D481)-2,'Formulas (don''t touch)'!$E$2)+2,4,,,"Main excel"))</f>
        <v>Bones</v>
      </c>
      <c r="E481" s="12" t="str">
        <f ca="1">INDIRECT(ADDRESS(1,FLOOR(((ROW(E481)-2)/'Formulas (don''t touch)'!$G$2),1)+6,,,"Main excel"))</f>
        <v>Carbapenem</v>
      </c>
      <c r="F481" s="4">
        <f ca="1">INDIRECT(ADDRESS(MOD(ROW(F481)-2,'Formulas (don''t touch)'!$G$2)+2,FLOOR((ROW(F481)-2)/'Formulas (don''t touch)'!$G$2,1)+6,,,"Main excel"))</f>
        <v>1</v>
      </c>
      <c r="G481" s="11" t="str">
        <f ca="1">INDIRECT(ADDRESS(MOD(ROW(G481)-2,'Formulas (don''t touch)'!$G$2)+2,5,,,"Main excel"))</f>
        <v>Il faut documenter au maximum une infection osseuse</v>
      </c>
    </row>
    <row r="482" spans="1:7" x14ac:dyDescent="0.25">
      <c r="A482" s="5" t="str">
        <f ca="1">INDIRECT(ADDRESS(MOD(FLOOR((ROW(A482)-1)/'Formulas (don''t touch)'!$A$2,1),'Formulas (don''t touch)'!$F$2)*'Formulas (don''t touch)'!$A$2+2,1,,,"Main excel"))</f>
        <v>Immuno-D</v>
      </c>
      <c r="B482" s="5" t="str">
        <f ca="1">INDIRECT(ADDRESS(MOD(FLOOR((ROW(B482)-1)/('Formulas (don''t touch)'!$D$2*'Formulas (don''t touch)'!$E$2),1)*('Formulas (don''t touch)'!$D$2*'Formulas (don''t touch)'!$E$2)+2,('Formulas (don''t touch)'!$A$2)),2,,,"Main excel"))</f>
        <v>Escherischia coli</v>
      </c>
      <c r="C482" s="5" t="str">
        <f ca="1">INDIRECT(ADDRESS(MOD(ROW(C482)-MOD((ROW(C482)-2),'Formulas (don''t touch)'!$E$2),'Formulas (don''t touch)'!$G$2),3,,,"Main excel"))</f>
        <v>Unknown</v>
      </c>
      <c r="D482" s="5" t="str">
        <f ca="1">INDIRECT(ADDRESS(MOD(ROW(D482)-2,'Formulas (don''t touch)'!$E$2)+2,4,,,"Main excel"))</f>
        <v>Lungs</v>
      </c>
      <c r="E482" s="12" t="str">
        <f ca="1">INDIRECT(ADDRESS(1,FLOOR(((ROW(E482)-2)/'Formulas (don''t touch)'!$G$2),1)+6,,,"Main excel"))</f>
        <v>Carbapenem</v>
      </c>
      <c r="F482" s="4">
        <f ca="1">INDIRECT(ADDRESS(MOD(ROW(F482)-2,'Formulas (don''t touch)'!$G$2)+2,FLOOR((ROW(F482)-2)/'Formulas (don''t touch)'!$G$2,1)+6,,,"Main excel"))</f>
        <v>2</v>
      </c>
      <c r="G482" s="11" t="str">
        <f ca="1">INDIRECT(ADDRESS(MOD(ROW(G482)-2,'Formulas (don''t touch)'!$G$2)+2,5,,,"Main excel"))</f>
        <v>Les pneumopathies à S.aureus sont rarissimes chez l'immuno compétent mais surinfectnt souvent les grippes</v>
      </c>
    </row>
    <row r="483" spans="1:7" x14ac:dyDescent="0.25">
      <c r="A483" s="5" t="str">
        <f ca="1">INDIRECT(ADDRESS(MOD(FLOOR((ROW(A483)-1)/'Formulas (don''t touch)'!$A$2,1),'Formulas (don''t touch)'!$F$2)*'Formulas (don''t touch)'!$A$2+2,1,,,"Main excel"))</f>
        <v>Immuno-D</v>
      </c>
      <c r="B483" s="5" t="str">
        <f ca="1">INDIRECT(ADDRESS(MOD(FLOOR((ROW(B483)-1)/('Formulas (don''t touch)'!$D$2*'Formulas (don''t touch)'!$E$2),1)*('Formulas (don''t touch)'!$D$2*'Formulas (don''t touch)'!$E$2)+2,('Formulas (don''t touch)'!$A$2)),2,,,"Main excel"))</f>
        <v>Escherischia coli</v>
      </c>
      <c r="C483" s="5" t="str">
        <f ca="1">INDIRECT(ADDRESS(MOD(ROW(C483)-MOD((ROW(C483)-2),'Formulas (don''t touch)'!$E$2),'Formulas (don''t touch)'!$G$2),3,,,"Main excel"))</f>
        <v>Unknown</v>
      </c>
      <c r="D483" s="5" t="str">
        <f ca="1">INDIRECT(ADDRESS(MOD(ROW(D483)-2,'Formulas (don''t touch)'!$E$2)+2,4,,,"Main excel"))</f>
        <v>Skin</v>
      </c>
      <c r="E483" s="12" t="str">
        <f ca="1">INDIRECT(ADDRESS(1,FLOOR(((ROW(E483)-2)/'Formulas (don''t touch)'!$G$2),1)+6,,,"Main excel"))</f>
        <v>Carbapenem</v>
      </c>
      <c r="F483" s="4">
        <f ca="1">INDIRECT(ADDRESS(MOD(ROW(F483)-2,'Formulas (don''t touch)'!$G$2)+2,FLOOR((ROW(F483)-2)/'Formulas (don''t touch)'!$G$2,1)+6,,,"Main excel"))</f>
        <v>2</v>
      </c>
      <c r="G483" s="11" t="str">
        <f ca="1">INDIRECT(ADDRESS(MOD(ROW(G483)-2,'Formulas (don''t touch)'!$G$2)+2,5,,,"Main excel"))</f>
        <v>l'erysipèle est la PFLA de la peau</v>
      </c>
    </row>
    <row r="484" spans="1:7" x14ac:dyDescent="0.25">
      <c r="A484" s="5" t="str">
        <f ca="1">INDIRECT(ADDRESS(MOD(FLOOR((ROW(A484)-1)/'Formulas (don''t touch)'!$A$2,1),'Formulas (don''t touch)'!$F$2)*'Formulas (don''t touch)'!$A$2+2,1,,,"Main excel"))</f>
        <v>Immuno-D</v>
      </c>
      <c r="B484" s="5" t="str">
        <f ca="1">INDIRECT(ADDRESS(MOD(FLOOR((ROW(B484)-1)/('Formulas (don''t touch)'!$D$2*'Formulas (don''t touch)'!$E$2),1)*('Formulas (don''t touch)'!$D$2*'Formulas (don''t touch)'!$E$2)+2,('Formulas (don''t touch)'!$A$2)),2,,,"Main excel"))</f>
        <v>Escherischia coli</v>
      </c>
      <c r="C484" s="5" t="str">
        <f ca="1">INDIRECT(ADDRESS(MOD(ROW(C484)-MOD((ROW(C484)-2),'Formulas (don''t touch)'!$E$2),'Formulas (don''t touch)'!$G$2),3,,,"Main excel"))</f>
        <v>Unknown</v>
      </c>
      <c r="D484" s="5" t="str">
        <f ca="1">INDIRECT(ADDRESS(MOD(ROW(D484)-2,'Formulas (don''t touch)'!$E$2)+2,4,,,"Main excel"))</f>
        <v>Urine</v>
      </c>
      <c r="E484" s="12" t="str">
        <f ca="1">INDIRECT(ADDRESS(1,FLOOR(((ROW(E484)-2)/'Formulas (don''t touch)'!$G$2),1)+6,,,"Main excel"))</f>
        <v>Carbapenem</v>
      </c>
      <c r="F484" s="4">
        <f ca="1">INDIRECT(ADDRESS(MOD(ROW(F484)-2,'Formulas (don''t touch)'!$G$2)+2,FLOOR((ROW(F484)-2)/'Formulas (don''t touch)'!$G$2,1)+6,,,"Main excel"))</f>
        <v>2</v>
      </c>
      <c r="G484" s="11" t="str">
        <f ca="1">INDIRECT(ADDRESS(MOD(ROW(G484)-2,'Formulas (don''t touch)'!$G$2)+2,5,,,"Main excel"))</f>
        <v>une bactériémie ne change pas la durée de traitement</v>
      </c>
    </row>
    <row r="485" spans="1:7" x14ac:dyDescent="0.25">
      <c r="A485" s="5" t="str">
        <f ca="1">INDIRECT(ADDRESS(MOD(FLOOR((ROW(A485)-1)/'Formulas (don''t touch)'!$A$2,1),'Formulas (don''t touch)'!$F$2)*'Formulas (don''t touch)'!$A$2+2,1,,,"Main excel"))</f>
        <v>Immuno-D</v>
      </c>
      <c r="B485" s="5" t="str">
        <f ca="1">INDIRECT(ADDRESS(MOD(FLOOR((ROW(B485)-1)/('Formulas (don''t touch)'!$D$2*'Formulas (don''t touch)'!$E$2),1)*('Formulas (don''t touch)'!$D$2*'Formulas (don''t touch)'!$E$2)+2,('Formulas (don''t touch)'!$A$2)),2,,,"Main excel"))</f>
        <v>Escherischia coli</v>
      </c>
      <c r="C485" s="5" t="str">
        <f ca="1">INDIRECT(ADDRESS(MOD(ROW(C485)-MOD((ROW(C485)-2),'Formulas (don''t touch)'!$E$2),'Formulas (don''t touch)'!$G$2),3,,,"Main excel"))</f>
        <v>Unknown</v>
      </c>
      <c r="D485" s="5" t="str">
        <f ca="1">INDIRECT(ADDRESS(MOD(ROW(D485)-2,'Formulas (don''t touch)'!$E$2)+2,4,,,"Main excel"))</f>
        <v>Bones</v>
      </c>
      <c r="E485" s="12" t="str">
        <f ca="1">INDIRECT(ADDRESS(1,FLOOR(((ROW(E485)-2)/'Formulas (don''t touch)'!$G$2),1)+6,,,"Main excel"))</f>
        <v>Carbapenem</v>
      </c>
      <c r="F485" s="4">
        <f ca="1">INDIRECT(ADDRESS(MOD(ROW(F485)-2,'Formulas (don''t touch)'!$G$2)+2,FLOOR((ROW(F485)-2)/'Formulas (don''t touch)'!$G$2,1)+6,,,"Main excel"))</f>
        <v>2</v>
      </c>
      <c r="G485" s="11" t="str">
        <f ca="1">INDIRECT(ADDRESS(MOD(ROW(G485)-2,'Formulas (don''t touch)'!$G$2)+2,5,,,"Main excel"))</f>
        <v>Il faut documenter au maximum une infection osseuse</v>
      </c>
    </row>
    <row r="486" spans="1:7" x14ac:dyDescent="0.25">
      <c r="A486" s="5" t="str">
        <f ca="1">INDIRECT(ADDRESS(MOD(FLOOR((ROW(A486)-1)/'Formulas (don''t touch)'!$A$2,1),'Formulas (don''t touch)'!$F$2)*'Formulas (don''t touch)'!$A$2+2,1,,,"Main excel"))</f>
        <v>Immuno-D</v>
      </c>
      <c r="B486" s="5" t="str">
        <f ca="1">INDIRECT(ADDRESS(MOD(FLOOR((ROW(B486)-1)/('Formulas (don''t touch)'!$D$2*'Formulas (don''t touch)'!$E$2),1)*('Formulas (don''t touch)'!$D$2*'Formulas (don''t touch)'!$E$2)+2,('Formulas (don''t touch)'!$A$2)),2,,,"Main excel"))</f>
        <v>Escherischia coli</v>
      </c>
      <c r="C486" s="5" t="str">
        <f ca="1">INDIRECT(ADDRESS(MOD(ROW(C486)-MOD((ROW(C486)-2),'Formulas (don''t touch)'!$E$2),'Formulas (don''t touch)'!$G$2),3,,,"Main excel"))</f>
        <v>Sauvage</v>
      </c>
      <c r="D486" s="5" t="str">
        <f ca="1">INDIRECT(ADDRESS(MOD(ROW(D486)-2,'Formulas (don''t touch)'!$E$2)+2,4,,,"Main excel"))</f>
        <v>Lungs</v>
      </c>
      <c r="E486" s="12" t="str">
        <f ca="1">INDIRECT(ADDRESS(1,FLOOR(((ROW(E486)-2)/'Formulas (don''t touch)'!$G$2),1)+6,,,"Main excel"))</f>
        <v>Carbapenem</v>
      </c>
      <c r="F486" s="4">
        <f ca="1">INDIRECT(ADDRESS(MOD(ROW(F486)-2,'Formulas (don''t touch)'!$G$2)+2,FLOOR((ROW(F486)-2)/'Formulas (don''t touch)'!$G$2,1)+6,,,"Main excel"))</f>
        <v>1</v>
      </c>
      <c r="G486" s="11" t="str">
        <f ca="1">INDIRECT(ADDRESS(MOD(ROW(G486)-2,'Formulas (don''t touch)'!$G$2)+2,5,,,"Main excel"))</f>
        <v>Les pneumopathies à S.aureus sont rarissimes chez l'immuno compétent mais surinfectnt souvent les grippes</v>
      </c>
    </row>
    <row r="487" spans="1:7" x14ac:dyDescent="0.25">
      <c r="A487" s="5" t="str">
        <f ca="1">INDIRECT(ADDRESS(MOD(FLOOR((ROW(A487)-1)/'Formulas (don''t touch)'!$A$2,1),'Formulas (don''t touch)'!$F$2)*'Formulas (don''t touch)'!$A$2+2,1,,,"Main excel"))</f>
        <v>Immuno-D</v>
      </c>
      <c r="B487" s="5" t="str">
        <f ca="1">INDIRECT(ADDRESS(MOD(FLOOR((ROW(B487)-1)/('Formulas (don''t touch)'!$D$2*'Formulas (don''t touch)'!$E$2),1)*('Formulas (don''t touch)'!$D$2*'Formulas (don''t touch)'!$E$2)+2,('Formulas (don''t touch)'!$A$2)),2,,,"Main excel"))</f>
        <v>Escherischia coli</v>
      </c>
      <c r="C487" s="5" t="str">
        <f ca="1">INDIRECT(ADDRESS(MOD(ROW(C487)-MOD((ROW(C487)-2),'Formulas (don''t touch)'!$E$2),'Formulas (don''t touch)'!$G$2),3,,,"Main excel"))</f>
        <v>Sauvage</v>
      </c>
      <c r="D487" s="5" t="str">
        <f ca="1">INDIRECT(ADDRESS(MOD(ROW(D487)-2,'Formulas (don''t touch)'!$E$2)+2,4,,,"Main excel"))</f>
        <v>Skin</v>
      </c>
      <c r="E487" s="12" t="str">
        <f ca="1">INDIRECT(ADDRESS(1,FLOOR(((ROW(E487)-2)/'Formulas (don''t touch)'!$G$2),1)+6,,,"Main excel"))</f>
        <v>Carbapenem</v>
      </c>
      <c r="F487" s="4">
        <f ca="1">INDIRECT(ADDRESS(MOD(ROW(F487)-2,'Formulas (don''t touch)'!$G$2)+2,FLOOR((ROW(F487)-2)/'Formulas (don''t touch)'!$G$2,1)+6,,,"Main excel"))</f>
        <v>1</v>
      </c>
      <c r="G487" s="11" t="str">
        <f ca="1">INDIRECT(ADDRESS(MOD(ROW(G487)-2,'Formulas (don''t touch)'!$G$2)+2,5,,,"Main excel"))</f>
        <v>l'erysipèle est la PFLA de la peau</v>
      </c>
    </row>
    <row r="488" spans="1:7" x14ac:dyDescent="0.25">
      <c r="A488" s="5" t="str">
        <f ca="1">INDIRECT(ADDRESS(MOD(FLOOR((ROW(A488)-1)/'Formulas (don''t touch)'!$A$2,1),'Formulas (don''t touch)'!$F$2)*'Formulas (don''t touch)'!$A$2+2,1,,,"Main excel"))</f>
        <v>Immuno-D</v>
      </c>
      <c r="B488" s="5" t="str">
        <f ca="1">INDIRECT(ADDRESS(MOD(FLOOR((ROW(B488)-1)/('Formulas (don''t touch)'!$D$2*'Formulas (don''t touch)'!$E$2),1)*('Formulas (don''t touch)'!$D$2*'Formulas (don''t touch)'!$E$2)+2,('Formulas (don''t touch)'!$A$2)),2,,,"Main excel"))</f>
        <v>Escherischia coli</v>
      </c>
      <c r="C488" s="5" t="str">
        <f ca="1">INDIRECT(ADDRESS(MOD(ROW(C488)-MOD((ROW(C488)-2),'Formulas (don''t touch)'!$E$2),'Formulas (don''t touch)'!$G$2),3,,,"Main excel"))</f>
        <v>Sauvage</v>
      </c>
      <c r="D488" s="5" t="str">
        <f ca="1">INDIRECT(ADDRESS(MOD(ROW(D488)-2,'Formulas (don''t touch)'!$E$2)+2,4,,,"Main excel"))</f>
        <v>Urine</v>
      </c>
      <c r="E488" s="12" t="str">
        <f ca="1">INDIRECT(ADDRESS(1,FLOOR(((ROW(E488)-2)/'Formulas (don''t touch)'!$G$2),1)+6,,,"Main excel"))</f>
        <v>Carbapenem</v>
      </c>
      <c r="F488" s="4">
        <f ca="1">INDIRECT(ADDRESS(MOD(ROW(F488)-2,'Formulas (don''t touch)'!$G$2)+2,FLOOR((ROW(F488)-2)/'Formulas (don''t touch)'!$G$2,1)+6,,,"Main excel"))</f>
        <v>1</v>
      </c>
      <c r="G488" s="11" t="str">
        <f ca="1">INDIRECT(ADDRESS(MOD(ROW(G488)-2,'Formulas (don''t touch)'!$G$2)+2,5,,,"Main excel"))</f>
        <v>une bactériémie ne change pas la durée de traitement</v>
      </c>
    </row>
    <row r="489" spans="1:7" x14ac:dyDescent="0.25">
      <c r="A489" s="5" t="str">
        <f ca="1">INDIRECT(ADDRESS(MOD(FLOOR((ROW(A489)-1)/'Formulas (don''t touch)'!$A$2,1),'Formulas (don''t touch)'!$F$2)*'Formulas (don''t touch)'!$A$2+2,1,,,"Main excel"))</f>
        <v>Immuno-D</v>
      </c>
      <c r="B489" s="5" t="str">
        <f ca="1">INDIRECT(ADDRESS(MOD(FLOOR((ROW(B489)-1)/('Formulas (don''t touch)'!$D$2*'Formulas (don''t touch)'!$E$2),1)*('Formulas (don''t touch)'!$D$2*'Formulas (don''t touch)'!$E$2)+2,('Formulas (don''t touch)'!$A$2)),2,,,"Main excel"))</f>
        <v>Escherischia coli</v>
      </c>
      <c r="C489" s="5" t="str">
        <f ca="1">INDIRECT(ADDRESS(MOD(ROW(C489)-MOD((ROW(C489)-2),'Formulas (don''t touch)'!$E$2),'Formulas (don''t touch)'!$G$2),3,,,"Main excel"))</f>
        <v>Sauvage</v>
      </c>
      <c r="D489" s="5" t="str">
        <f ca="1">INDIRECT(ADDRESS(MOD(ROW(D489)-2,'Formulas (don''t touch)'!$E$2)+2,4,,,"Main excel"))</f>
        <v>Bones</v>
      </c>
      <c r="E489" s="12" t="str">
        <f ca="1">INDIRECT(ADDRESS(1,FLOOR(((ROW(E489)-2)/'Formulas (don''t touch)'!$G$2),1)+6,,,"Main excel"))</f>
        <v>Carbapenem</v>
      </c>
      <c r="F489" s="4">
        <f ca="1">INDIRECT(ADDRESS(MOD(ROW(F489)-2,'Formulas (don''t touch)'!$G$2)+2,FLOOR((ROW(F489)-2)/'Formulas (don''t touch)'!$G$2,1)+6,,,"Main excel"))</f>
        <v>1</v>
      </c>
      <c r="G489" s="11" t="str">
        <f ca="1">INDIRECT(ADDRESS(MOD(ROW(G489)-2,'Formulas (don''t touch)'!$G$2)+2,5,,,"Main excel"))</f>
        <v>Il faut documenter au maximum une infection osseuse</v>
      </c>
    </row>
    <row r="490" spans="1:7" x14ac:dyDescent="0.25">
      <c r="A490" s="5" t="str">
        <f ca="1">INDIRECT(ADDRESS(MOD(FLOOR((ROW(A490)-1)/'Formulas (don''t touch)'!$A$2,1),'Formulas (don''t touch)'!$F$2)*'Formulas (don''t touch)'!$A$2+2,1,,,"Main excel"))</f>
        <v>Immuno-D</v>
      </c>
      <c r="B490" s="5" t="str">
        <f ca="1">INDIRECT(ADDRESS(MOD(FLOOR((ROW(B490)-1)/('Formulas (don''t touch)'!$D$2*'Formulas (don''t touch)'!$E$2),1)*('Formulas (don''t touch)'!$D$2*'Formulas (don''t touch)'!$E$2)+2,('Formulas (don''t touch)'!$A$2)),2,,,"Main excel"))</f>
        <v>Escherischia coli</v>
      </c>
      <c r="C490" s="5" t="str">
        <f ca="1">INDIRECT(ADDRESS(MOD(ROW(C490)-MOD((ROW(C490)-2),'Formulas (don''t touch)'!$E$2),'Formulas (don''t touch)'!$G$2),3,,,"Main excel"))</f>
        <v>Pénicillinase de bas niveau</v>
      </c>
      <c r="D490" s="5" t="str">
        <f ca="1">INDIRECT(ADDRESS(MOD(ROW(D490)-2,'Formulas (don''t touch)'!$E$2)+2,4,,,"Main excel"))</f>
        <v>Lungs</v>
      </c>
      <c r="E490" s="12" t="str">
        <f ca="1">INDIRECT(ADDRESS(1,FLOOR(((ROW(E490)-2)/'Formulas (don''t touch)'!$G$2),1)+6,,,"Main excel"))</f>
        <v>Carbapenem</v>
      </c>
      <c r="F490" s="4">
        <f ca="1">INDIRECT(ADDRESS(MOD(ROW(F490)-2,'Formulas (don''t touch)'!$G$2)+2,FLOOR((ROW(F490)-2)/'Formulas (don''t touch)'!$G$2,1)+6,,,"Main excel"))</f>
        <v>1</v>
      </c>
      <c r="G490" s="11" t="str">
        <f ca="1">INDIRECT(ADDRESS(MOD(ROW(G490)-2,'Formulas (don''t touch)'!$G$2)+2,5,,,"Main excel"))</f>
        <v>Les pneumopathies à S.aureus sont rarissimes chez l'immuno compétent mais surinfectnt souvent les grippes</v>
      </c>
    </row>
    <row r="491" spans="1:7" x14ac:dyDescent="0.25">
      <c r="A491" s="5" t="str">
        <f ca="1">INDIRECT(ADDRESS(MOD(FLOOR((ROW(A491)-1)/'Formulas (don''t touch)'!$A$2,1),'Formulas (don''t touch)'!$F$2)*'Formulas (don''t touch)'!$A$2+2,1,,,"Main excel"))</f>
        <v>Immuno-D</v>
      </c>
      <c r="B491" s="5" t="str">
        <f ca="1">INDIRECT(ADDRESS(MOD(FLOOR((ROW(B491)-1)/('Formulas (don''t touch)'!$D$2*'Formulas (don''t touch)'!$E$2),1)*('Formulas (don''t touch)'!$D$2*'Formulas (don''t touch)'!$E$2)+2,('Formulas (don''t touch)'!$A$2)),2,,,"Main excel"))</f>
        <v>Escherischia coli</v>
      </c>
      <c r="C491" s="5" t="str">
        <f ca="1">INDIRECT(ADDRESS(MOD(ROW(C491)-MOD((ROW(C491)-2),'Formulas (don''t touch)'!$E$2),'Formulas (don''t touch)'!$G$2),3,,,"Main excel"))</f>
        <v>Pénicillinase de bas niveau</v>
      </c>
      <c r="D491" s="5" t="str">
        <f ca="1">INDIRECT(ADDRESS(MOD(ROW(D491)-2,'Formulas (don''t touch)'!$E$2)+2,4,,,"Main excel"))</f>
        <v>Skin</v>
      </c>
      <c r="E491" s="12" t="str">
        <f ca="1">INDIRECT(ADDRESS(1,FLOOR(((ROW(E491)-2)/'Formulas (don''t touch)'!$G$2),1)+6,,,"Main excel"))</f>
        <v>Carbapenem</v>
      </c>
      <c r="F491" s="4">
        <f ca="1">INDIRECT(ADDRESS(MOD(ROW(F491)-2,'Formulas (don''t touch)'!$G$2)+2,FLOOR((ROW(F491)-2)/'Formulas (don''t touch)'!$G$2,1)+6,,,"Main excel"))</f>
        <v>1</v>
      </c>
      <c r="G491" s="11" t="str">
        <f ca="1">INDIRECT(ADDRESS(MOD(ROW(G491)-2,'Formulas (don''t touch)'!$G$2)+2,5,,,"Main excel"))</f>
        <v>l'erysipèle est la PFLA de la peau</v>
      </c>
    </row>
    <row r="492" spans="1:7" x14ac:dyDescent="0.25">
      <c r="A492" s="5" t="str">
        <f ca="1">INDIRECT(ADDRESS(MOD(FLOOR((ROW(A492)-1)/'Formulas (don''t touch)'!$A$2,1),'Formulas (don''t touch)'!$F$2)*'Formulas (don''t touch)'!$A$2+2,1,,,"Main excel"))</f>
        <v>Immuno-D</v>
      </c>
      <c r="B492" s="5" t="str">
        <f ca="1">INDIRECT(ADDRESS(MOD(FLOOR((ROW(B492)-1)/('Formulas (don''t touch)'!$D$2*'Formulas (don''t touch)'!$E$2),1)*('Formulas (don''t touch)'!$D$2*'Formulas (don''t touch)'!$E$2)+2,('Formulas (don''t touch)'!$A$2)),2,,,"Main excel"))</f>
        <v>Escherischia coli</v>
      </c>
      <c r="C492" s="5" t="str">
        <f ca="1">INDIRECT(ADDRESS(MOD(ROW(C492)-MOD((ROW(C492)-2),'Formulas (don''t touch)'!$E$2),'Formulas (don''t touch)'!$G$2),3,,,"Main excel"))</f>
        <v>Pénicillinase de bas niveau</v>
      </c>
      <c r="D492" s="5" t="str">
        <f ca="1">INDIRECT(ADDRESS(MOD(ROW(D492)-2,'Formulas (don''t touch)'!$E$2)+2,4,,,"Main excel"))</f>
        <v>Urine</v>
      </c>
      <c r="E492" s="12" t="str">
        <f ca="1">INDIRECT(ADDRESS(1,FLOOR(((ROW(E492)-2)/'Formulas (don''t touch)'!$G$2),1)+6,,,"Main excel"))</f>
        <v>Carbapenem</v>
      </c>
      <c r="F492" s="4">
        <f ca="1">INDIRECT(ADDRESS(MOD(ROW(F492)-2,'Formulas (don''t touch)'!$G$2)+2,FLOOR((ROW(F492)-2)/'Formulas (don''t touch)'!$G$2,1)+6,,,"Main excel"))</f>
        <v>1</v>
      </c>
      <c r="G492" s="11" t="str">
        <f ca="1">INDIRECT(ADDRESS(MOD(ROW(G492)-2,'Formulas (don''t touch)'!$G$2)+2,5,,,"Main excel"))</f>
        <v>une bactériémie ne change pas la durée de traitement</v>
      </c>
    </row>
    <row r="493" spans="1:7" x14ac:dyDescent="0.25">
      <c r="A493" s="5" t="str">
        <f ca="1">INDIRECT(ADDRESS(MOD(FLOOR((ROW(A493)-1)/'Formulas (don''t touch)'!$A$2,1),'Formulas (don''t touch)'!$F$2)*'Formulas (don''t touch)'!$A$2+2,1,,,"Main excel"))</f>
        <v>Immuno-D</v>
      </c>
      <c r="B493" s="5" t="str">
        <f ca="1">INDIRECT(ADDRESS(MOD(FLOOR((ROW(B493)-1)/('Formulas (don''t touch)'!$D$2*'Formulas (don''t touch)'!$E$2),1)*('Formulas (don''t touch)'!$D$2*'Formulas (don''t touch)'!$E$2)+2,('Formulas (don''t touch)'!$A$2)),2,,,"Main excel"))</f>
        <v>Escherischia coli</v>
      </c>
      <c r="C493" s="5" t="str">
        <f ca="1">INDIRECT(ADDRESS(MOD(ROW(C493)-MOD((ROW(C493)-2),'Formulas (don''t touch)'!$E$2),'Formulas (don''t touch)'!$G$2),3,,,"Main excel"))</f>
        <v>Pénicillinase de bas niveau</v>
      </c>
      <c r="D493" s="5" t="str">
        <f ca="1">INDIRECT(ADDRESS(MOD(ROW(D493)-2,'Formulas (don''t touch)'!$E$2)+2,4,,,"Main excel"))</f>
        <v>Bones</v>
      </c>
      <c r="E493" s="12" t="str">
        <f ca="1">INDIRECT(ADDRESS(1,FLOOR(((ROW(E493)-2)/'Formulas (don''t touch)'!$G$2),1)+6,,,"Main excel"))</f>
        <v>Carbapenem</v>
      </c>
      <c r="F493" s="4">
        <f ca="1">INDIRECT(ADDRESS(MOD(ROW(F493)-2,'Formulas (don''t touch)'!$G$2)+2,FLOOR((ROW(F493)-2)/'Formulas (don''t touch)'!$G$2,1)+6,,,"Main excel"))</f>
        <v>1</v>
      </c>
      <c r="G493" s="11" t="str">
        <f ca="1">INDIRECT(ADDRESS(MOD(ROW(G493)-2,'Formulas (don''t touch)'!$G$2)+2,5,,,"Main excel"))</f>
        <v>Il faut documenter au maximum une infection osseuse</v>
      </c>
    </row>
    <row r="494" spans="1:7" x14ac:dyDescent="0.25">
      <c r="A494" s="5" t="str">
        <f ca="1">INDIRECT(ADDRESS(MOD(FLOOR((ROW(A494)-1)/'Formulas (don''t touch)'!$A$2,1),'Formulas (don''t touch)'!$F$2)*'Formulas (don''t touch)'!$A$2+2,1,,,"Main excel"))</f>
        <v>Immuno-D</v>
      </c>
      <c r="B494" s="5" t="str">
        <f ca="1">INDIRECT(ADDRESS(MOD(FLOOR((ROW(B494)-1)/('Formulas (don''t touch)'!$D$2*'Formulas (don''t touch)'!$E$2),1)*('Formulas (don''t touch)'!$D$2*'Formulas (don''t touch)'!$E$2)+2,('Formulas (don''t touch)'!$A$2)),2,,,"Main excel"))</f>
        <v>Escherischia coli</v>
      </c>
      <c r="C494" s="5" t="str">
        <f ca="1">INDIRECT(ADDRESS(MOD(ROW(C494)-MOD((ROW(C494)-2),'Formulas (don''t touch)'!$E$2),'Formulas (don''t touch)'!$G$2),3,,,"Main excel"))</f>
        <v>BLSE</v>
      </c>
      <c r="D494" s="5" t="str">
        <f ca="1">INDIRECT(ADDRESS(MOD(ROW(D494)-2,'Formulas (don''t touch)'!$E$2)+2,4,,,"Main excel"))</f>
        <v>Lungs</v>
      </c>
      <c r="E494" s="12" t="str">
        <f ca="1">INDIRECT(ADDRESS(1,FLOOR(((ROW(E494)-2)/'Formulas (don''t touch)'!$G$2),1)+6,,,"Main excel"))</f>
        <v>Carbapenem</v>
      </c>
      <c r="F494" s="4">
        <f ca="1">INDIRECT(ADDRESS(MOD(ROW(F494)-2,'Formulas (don''t touch)'!$G$2)+2,FLOOR((ROW(F494)-2)/'Formulas (don''t touch)'!$G$2,1)+6,,,"Main excel"))</f>
        <v>1</v>
      </c>
      <c r="G494" s="11" t="str">
        <f ca="1">INDIRECT(ADDRESS(MOD(ROW(G494)-2,'Formulas (don''t touch)'!$G$2)+2,5,,,"Main excel"))</f>
        <v>Les pneumopathies à S.aureus sont rarissimes chez l'immuno compétent mais surinfectnt souvent les grippes</v>
      </c>
    </row>
    <row r="495" spans="1:7" x14ac:dyDescent="0.25">
      <c r="A495" s="5" t="str">
        <f ca="1">INDIRECT(ADDRESS(MOD(FLOOR((ROW(A495)-1)/'Formulas (don''t touch)'!$A$2,1),'Formulas (don''t touch)'!$F$2)*'Formulas (don''t touch)'!$A$2+2,1,,,"Main excel"))</f>
        <v>Immuno-D</v>
      </c>
      <c r="B495" s="5" t="str">
        <f ca="1">INDIRECT(ADDRESS(MOD(FLOOR((ROW(B495)-1)/('Formulas (don''t touch)'!$D$2*'Formulas (don''t touch)'!$E$2),1)*('Formulas (don''t touch)'!$D$2*'Formulas (don''t touch)'!$E$2)+2,('Formulas (don''t touch)'!$A$2)),2,,,"Main excel"))</f>
        <v>Escherischia coli</v>
      </c>
      <c r="C495" s="5" t="str">
        <f ca="1">INDIRECT(ADDRESS(MOD(ROW(C495)-MOD((ROW(C495)-2),'Formulas (don''t touch)'!$E$2),'Formulas (don''t touch)'!$G$2),3,,,"Main excel"))</f>
        <v>BLSE</v>
      </c>
      <c r="D495" s="5" t="str">
        <f ca="1">INDIRECT(ADDRESS(MOD(ROW(D495)-2,'Formulas (don''t touch)'!$E$2)+2,4,,,"Main excel"))</f>
        <v>Skin</v>
      </c>
      <c r="E495" s="12" t="str">
        <f ca="1">INDIRECT(ADDRESS(1,FLOOR(((ROW(E495)-2)/'Formulas (don''t touch)'!$G$2),1)+6,,,"Main excel"))</f>
        <v>Carbapenem</v>
      </c>
      <c r="F495" s="4">
        <f ca="1">INDIRECT(ADDRESS(MOD(ROW(F495)-2,'Formulas (don''t touch)'!$G$2)+2,FLOOR((ROW(F495)-2)/'Formulas (don''t touch)'!$G$2,1)+6,,,"Main excel"))</f>
        <v>1</v>
      </c>
      <c r="G495" s="11" t="str">
        <f ca="1">INDIRECT(ADDRESS(MOD(ROW(G495)-2,'Formulas (don''t touch)'!$G$2)+2,5,,,"Main excel"))</f>
        <v>l'erysipèle est la PFLA de la peau</v>
      </c>
    </row>
    <row r="496" spans="1:7" x14ac:dyDescent="0.25">
      <c r="A496" s="5" t="str">
        <f ca="1">INDIRECT(ADDRESS(MOD(FLOOR((ROW(A496)-1)/'Formulas (don''t touch)'!$A$2,1),'Formulas (don''t touch)'!$F$2)*'Formulas (don''t touch)'!$A$2+2,1,,,"Main excel"))</f>
        <v>Immuno-D</v>
      </c>
      <c r="B496" s="5" t="str">
        <f ca="1">INDIRECT(ADDRESS(MOD(FLOOR((ROW(B496)-1)/('Formulas (don''t touch)'!$D$2*'Formulas (don''t touch)'!$E$2),1)*('Formulas (don''t touch)'!$D$2*'Formulas (don''t touch)'!$E$2)+2,('Formulas (don''t touch)'!$A$2)),2,,,"Main excel"))</f>
        <v>Escherischia coli</v>
      </c>
      <c r="C496" s="5" t="str">
        <f ca="1">INDIRECT(ADDRESS(MOD(ROW(C496)-MOD((ROW(C496)-2),'Formulas (don''t touch)'!$E$2),'Formulas (don''t touch)'!$G$2),3,,,"Main excel"))</f>
        <v>BLSE</v>
      </c>
      <c r="D496" s="5" t="str">
        <f ca="1">INDIRECT(ADDRESS(MOD(ROW(D496)-2,'Formulas (don''t touch)'!$E$2)+2,4,,,"Main excel"))</f>
        <v>Urine</v>
      </c>
      <c r="E496" s="12" t="str">
        <f ca="1">INDIRECT(ADDRESS(1,FLOOR(((ROW(E496)-2)/'Formulas (don''t touch)'!$G$2),1)+6,,,"Main excel"))</f>
        <v>Carbapenem</v>
      </c>
      <c r="F496" s="4">
        <f ca="1">INDIRECT(ADDRESS(MOD(ROW(F496)-2,'Formulas (don''t touch)'!$G$2)+2,FLOOR((ROW(F496)-2)/'Formulas (don''t touch)'!$G$2,1)+6,,,"Main excel"))</f>
        <v>1</v>
      </c>
      <c r="G496" s="11" t="str">
        <f ca="1">INDIRECT(ADDRESS(MOD(ROW(G496)-2,'Formulas (don''t touch)'!$G$2)+2,5,,,"Main excel"))</f>
        <v>une bactériémie ne change pas la durée de traitement</v>
      </c>
    </row>
    <row r="497" spans="1:7" x14ac:dyDescent="0.25">
      <c r="A497" s="5" t="str">
        <f ca="1">INDIRECT(ADDRESS(MOD(FLOOR((ROW(A497)-1)/'Formulas (don''t touch)'!$A$2,1),'Formulas (don''t touch)'!$F$2)*'Formulas (don''t touch)'!$A$2+2,1,,,"Main excel"))</f>
        <v>Immuno-D</v>
      </c>
      <c r="B497" s="5" t="str">
        <f ca="1">INDIRECT(ADDRESS(MOD(FLOOR((ROW(B497)-1)/('Formulas (don''t touch)'!$D$2*'Formulas (don''t touch)'!$E$2),1)*('Formulas (don''t touch)'!$D$2*'Formulas (don''t touch)'!$E$2)+2,('Formulas (don''t touch)'!$A$2)),2,,,"Main excel"))</f>
        <v>Escherischia coli</v>
      </c>
      <c r="C497" s="5" t="str">
        <f ca="1">INDIRECT(ADDRESS(MOD(ROW(C497)-MOD((ROW(C497)-2),'Formulas (don''t touch)'!$E$2),'Formulas (don''t touch)'!$G$2),3,,,"Main excel"))</f>
        <v>BLSE</v>
      </c>
      <c r="D497" s="5" t="str">
        <f ca="1">INDIRECT(ADDRESS(MOD(ROW(D497)-2,'Formulas (don''t touch)'!$E$2)+2,4,,,"Main excel"))</f>
        <v>Bones</v>
      </c>
      <c r="E497" s="12" t="str">
        <f ca="1">INDIRECT(ADDRESS(1,FLOOR(((ROW(E497)-2)/'Formulas (don''t touch)'!$G$2),1)+6,,,"Main excel"))</f>
        <v>Carbapenem</v>
      </c>
      <c r="F497" s="4">
        <f ca="1">INDIRECT(ADDRESS(MOD(ROW(F497)-2,'Formulas (don''t touch)'!$G$2)+2,FLOOR((ROW(F497)-2)/'Formulas (don''t touch)'!$G$2,1)+6,,,"Main excel"))</f>
        <v>1</v>
      </c>
      <c r="G497" s="11" t="str">
        <f ca="1">INDIRECT(ADDRESS(MOD(ROW(G497)-2,'Formulas (don''t touch)'!$G$2)+2,5,,,"Main excel"))</f>
        <v>Il faut documenter au maximum une infection osseuse</v>
      </c>
    </row>
    <row r="498" spans="1:7" x14ac:dyDescent="0.25">
      <c r="A498" s="5" t="str">
        <f ca="1">INDIRECT(ADDRESS(MOD(FLOOR((ROW(A498)-1)/'Formulas (don''t touch)'!$A$2,1),'Formulas (don''t touch)'!$F$2)*'Formulas (don''t touch)'!$A$2+2,1,,,"Main excel"))</f>
        <v>Immuno-D</v>
      </c>
      <c r="B498" s="5" t="str">
        <f ca="1">INDIRECT(ADDRESS(MOD(FLOOR((ROW(B498)-1)/('Formulas (don''t touch)'!$D$2*'Formulas (don''t touch)'!$E$2),1)*('Formulas (don''t touch)'!$D$2*'Formulas (don''t touch)'!$E$2)+2,('Formulas (don''t touch)'!$A$2)),2,,,"Main excel"))</f>
        <v>Staphylococcus Aureus</v>
      </c>
      <c r="C498" s="5" t="str">
        <f ca="1">INDIRECT(ADDRESS(MOD(ROW(C498)-MOD((ROW(C498)-2),'Formulas (don''t touch)'!$E$2),'Formulas (don''t touch)'!$G$2),3,,,"Main excel"))</f>
        <v>Unknown</v>
      </c>
      <c r="D498" s="5" t="str">
        <f ca="1">INDIRECT(ADDRESS(MOD(ROW(D498)-2,'Formulas (don''t touch)'!$E$2)+2,4,,,"Main excel"))</f>
        <v>Lungs</v>
      </c>
      <c r="E498" s="12" t="str">
        <f ca="1">INDIRECT(ADDRESS(1,FLOOR(((ROW(E498)-2)/'Formulas (don''t touch)'!$G$2),1)+6,,,"Main excel"))</f>
        <v>Carbapenem</v>
      </c>
      <c r="F498" s="4">
        <f ca="1">INDIRECT(ADDRESS(MOD(ROW(F498)-2,'Formulas (don''t touch)'!$G$2)+2,FLOOR((ROW(F498)-2)/'Formulas (don''t touch)'!$G$2,1)+6,,,"Main excel"))</f>
        <v>0</v>
      </c>
      <c r="G498" s="11" t="str">
        <f ca="1">INDIRECT(ADDRESS(MOD(ROW(G498)-2,'Formulas (don''t touch)'!$G$2)+2,5,,,"Main excel"))</f>
        <v>Les pneumopathies à S.aureus sont rarissimes chez l'immuno compétent mais surinfectnt souvent les grippes</v>
      </c>
    </row>
    <row r="499" spans="1:7" x14ac:dyDescent="0.25">
      <c r="A499" s="5" t="str">
        <f ca="1">INDIRECT(ADDRESS(MOD(FLOOR((ROW(A499)-1)/'Formulas (don''t touch)'!$A$2,1),'Formulas (don''t touch)'!$F$2)*'Formulas (don''t touch)'!$A$2+2,1,,,"Main excel"))</f>
        <v>Immuno-D</v>
      </c>
      <c r="B499" s="5" t="str">
        <f ca="1">INDIRECT(ADDRESS(MOD(FLOOR((ROW(B499)-1)/('Formulas (don''t touch)'!$D$2*'Formulas (don''t touch)'!$E$2),1)*('Formulas (don''t touch)'!$D$2*'Formulas (don''t touch)'!$E$2)+2,('Formulas (don''t touch)'!$A$2)),2,,,"Main excel"))</f>
        <v>Staphylococcus Aureus</v>
      </c>
      <c r="C499" s="5" t="str">
        <f ca="1">INDIRECT(ADDRESS(MOD(ROW(C499)-MOD((ROW(C499)-2),'Formulas (don''t touch)'!$E$2),'Formulas (don''t touch)'!$G$2),3,,,"Main excel"))</f>
        <v>Unknown</v>
      </c>
      <c r="D499" s="5" t="str">
        <f ca="1">INDIRECT(ADDRESS(MOD(ROW(D499)-2,'Formulas (don''t touch)'!$E$2)+2,4,,,"Main excel"))</f>
        <v>Skin</v>
      </c>
      <c r="E499" s="12" t="str">
        <f ca="1">INDIRECT(ADDRESS(1,FLOOR(((ROW(E499)-2)/'Formulas (don''t touch)'!$G$2),1)+6,,,"Main excel"))</f>
        <v>Carbapenem</v>
      </c>
      <c r="F499" s="4">
        <f ca="1">INDIRECT(ADDRESS(MOD(ROW(F499)-2,'Formulas (don''t touch)'!$G$2)+2,FLOOR((ROW(F499)-2)/'Formulas (don''t touch)'!$G$2,1)+6,,,"Main excel"))</f>
        <v>0</v>
      </c>
      <c r="G499" s="11" t="str">
        <f ca="1">INDIRECT(ADDRESS(MOD(ROW(G499)-2,'Formulas (don''t touch)'!$G$2)+2,5,,,"Main excel"))</f>
        <v>l'erysipèle est la PFLA de la peau</v>
      </c>
    </row>
    <row r="500" spans="1:7" x14ac:dyDescent="0.25">
      <c r="A500" s="5" t="str">
        <f ca="1">INDIRECT(ADDRESS(MOD(FLOOR((ROW(A500)-1)/'Formulas (don''t touch)'!$A$2,1),'Formulas (don''t touch)'!$F$2)*'Formulas (don''t touch)'!$A$2+2,1,,,"Main excel"))</f>
        <v>Immuno-D</v>
      </c>
      <c r="B500" s="5" t="str">
        <f ca="1">INDIRECT(ADDRESS(MOD(FLOOR((ROW(B500)-1)/('Formulas (don''t touch)'!$D$2*'Formulas (don''t touch)'!$E$2),1)*('Formulas (don''t touch)'!$D$2*'Formulas (don''t touch)'!$E$2)+2,('Formulas (don''t touch)'!$A$2)),2,,,"Main excel"))</f>
        <v>Staphylococcus Aureus</v>
      </c>
      <c r="C500" s="5" t="str">
        <f ca="1">INDIRECT(ADDRESS(MOD(ROW(C500)-MOD((ROW(C500)-2),'Formulas (don''t touch)'!$E$2),'Formulas (don''t touch)'!$G$2),3,,,"Main excel"))</f>
        <v>Unknown</v>
      </c>
      <c r="D500" s="5" t="str">
        <f ca="1">INDIRECT(ADDRESS(MOD(ROW(D500)-2,'Formulas (don''t touch)'!$E$2)+2,4,,,"Main excel"))</f>
        <v>Urine</v>
      </c>
      <c r="E500" s="12" t="str">
        <f ca="1">INDIRECT(ADDRESS(1,FLOOR(((ROW(E500)-2)/'Formulas (don''t touch)'!$G$2),1)+6,,,"Main excel"))</f>
        <v>Carbapenem</v>
      </c>
      <c r="F500" s="4" t="str">
        <f ca="1">INDIRECT(ADDRESS(MOD(ROW(F500)-2,'Formulas (don''t touch)'!$G$2)+2,FLOOR((ROW(F500)-2)/'Formulas (don''t touch)'!$G$2,1)+6,,,"Main excel"))</f>
        <v>X</v>
      </c>
      <c r="G500" s="11" t="str">
        <f ca="1">INDIRECT(ADDRESS(MOD(ROW(G500)-2,'Formulas (don''t touch)'!$G$2)+2,5,,,"Main excel"))</f>
        <v>une bactériémie ne change pas la durée de traitement</v>
      </c>
    </row>
    <row r="501" spans="1:7" x14ac:dyDescent="0.25">
      <c r="A501" s="5" t="str">
        <f ca="1">INDIRECT(ADDRESS(MOD(FLOOR((ROW(A501)-1)/'Formulas (don''t touch)'!$A$2,1),'Formulas (don''t touch)'!$F$2)*'Formulas (don''t touch)'!$A$2+2,1,,,"Main excel"))</f>
        <v>Immuno-D</v>
      </c>
      <c r="B501" s="5" t="str">
        <f ca="1">INDIRECT(ADDRESS(MOD(FLOOR((ROW(B501)-1)/('Formulas (don''t touch)'!$D$2*'Formulas (don''t touch)'!$E$2),1)*('Formulas (don''t touch)'!$D$2*'Formulas (don''t touch)'!$E$2)+2,('Formulas (don''t touch)'!$A$2)),2,,,"Main excel"))</f>
        <v>Staphylococcus Aureus</v>
      </c>
      <c r="C501" s="5" t="str">
        <f ca="1">INDIRECT(ADDRESS(MOD(ROW(C501)-MOD((ROW(C501)-2),'Formulas (don''t touch)'!$E$2),'Formulas (don''t touch)'!$G$2),3,,,"Main excel"))</f>
        <v>Unknown</v>
      </c>
      <c r="D501" s="5" t="str">
        <f ca="1">INDIRECT(ADDRESS(MOD(ROW(D501)-2,'Formulas (don''t touch)'!$E$2)+2,4,,,"Main excel"))</f>
        <v>Bones</v>
      </c>
      <c r="E501" s="12" t="str">
        <f ca="1">INDIRECT(ADDRESS(1,FLOOR(((ROW(E501)-2)/'Formulas (don''t touch)'!$G$2),1)+6,,,"Main excel"))</f>
        <v>Carbapenem</v>
      </c>
      <c r="F501" s="4">
        <f ca="1">INDIRECT(ADDRESS(MOD(ROW(F501)-2,'Formulas (don''t touch)'!$G$2)+2,FLOOR((ROW(F501)-2)/'Formulas (don''t touch)'!$G$2,1)+6,,,"Main excel"))</f>
        <v>0</v>
      </c>
      <c r="G501" s="11" t="str">
        <f ca="1">INDIRECT(ADDRESS(MOD(ROW(G501)-2,'Formulas (don''t touch)'!$G$2)+2,5,,,"Main excel"))</f>
        <v>Il faut documenter au maximum une infection osseuse</v>
      </c>
    </row>
    <row r="502" spans="1:7" x14ac:dyDescent="0.25">
      <c r="A502" s="5" t="str">
        <f ca="1">INDIRECT(ADDRESS(MOD(FLOOR((ROW(A502)-1)/'Formulas (don''t touch)'!$A$2,1),'Formulas (don''t touch)'!$F$2)*'Formulas (don''t touch)'!$A$2+2,1,,,"Main excel"))</f>
        <v>Immuno-D</v>
      </c>
      <c r="B502" s="5" t="str">
        <f ca="1">INDIRECT(ADDRESS(MOD(FLOOR((ROW(B502)-1)/('Formulas (don''t touch)'!$D$2*'Formulas (don''t touch)'!$E$2),1)*('Formulas (don''t touch)'!$D$2*'Formulas (don''t touch)'!$E$2)+2,('Formulas (don''t touch)'!$A$2)),2,,,"Main excel"))</f>
        <v>Staphylococcus Aureus</v>
      </c>
      <c r="C502" s="5" t="str">
        <f ca="1">INDIRECT(ADDRESS(MOD(ROW(C502)-MOD((ROW(C502)-2),'Formulas (don''t touch)'!$E$2),'Formulas (don''t touch)'!$G$2),3,,,"Main excel"))</f>
        <v>Sauvage</v>
      </c>
      <c r="D502" s="5" t="str">
        <f ca="1">INDIRECT(ADDRESS(MOD(ROW(D502)-2,'Formulas (don''t touch)'!$E$2)+2,4,,,"Main excel"))</f>
        <v>Lungs</v>
      </c>
      <c r="E502" s="12" t="str">
        <f ca="1">INDIRECT(ADDRESS(1,FLOOR(((ROW(E502)-2)/'Formulas (don''t touch)'!$G$2),1)+6,,,"Main excel"))</f>
        <v>Carbapenem</v>
      </c>
      <c r="F502" s="4">
        <f ca="1">INDIRECT(ADDRESS(MOD(ROW(F502)-2,'Formulas (don''t touch)'!$G$2)+2,FLOOR((ROW(F502)-2)/'Formulas (don''t touch)'!$G$2,1)+6,,,"Main excel"))</f>
        <v>2</v>
      </c>
      <c r="G502" s="11" t="str">
        <f ca="1">INDIRECT(ADDRESS(MOD(ROW(G502)-2,'Formulas (don''t touch)'!$G$2)+2,5,,,"Main excel"))</f>
        <v>Les pneumopathies à S.aureus sont rarissimes chez l'immuno compétent mais surinfectnt souvent les grippes</v>
      </c>
    </row>
    <row r="503" spans="1:7" x14ac:dyDescent="0.25">
      <c r="A503" s="5" t="str">
        <f ca="1">INDIRECT(ADDRESS(MOD(FLOOR((ROW(A503)-1)/'Formulas (don''t touch)'!$A$2,1),'Formulas (don''t touch)'!$F$2)*'Formulas (don''t touch)'!$A$2+2,1,,,"Main excel"))</f>
        <v>Immuno-D</v>
      </c>
      <c r="B503" s="5" t="str">
        <f ca="1">INDIRECT(ADDRESS(MOD(FLOOR((ROW(B503)-1)/('Formulas (don''t touch)'!$D$2*'Formulas (don''t touch)'!$E$2),1)*('Formulas (don''t touch)'!$D$2*'Formulas (don''t touch)'!$E$2)+2,('Formulas (don''t touch)'!$A$2)),2,,,"Main excel"))</f>
        <v>Staphylococcus Aureus</v>
      </c>
      <c r="C503" s="5" t="str">
        <f ca="1">INDIRECT(ADDRESS(MOD(ROW(C503)-MOD((ROW(C503)-2),'Formulas (don''t touch)'!$E$2),'Formulas (don''t touch)'!$G$2),3,,,"Main excel"))</f>
        <v>Sauvage</v>
      </c>
      <c r="D503" s="5" t="str">
        <f ca="1">INDIRECT(ADDRESS(MOD(ROW(D503)-2,'Formulas (don''t touch)'!$E$2)+2,4,,,"Main excel"))</f>
        <v>Skin</v>
      </c>
      <c r="E503" s="12" t="str">
        <f ca="1">INDIRECT(ADDRESS(1,FLOOR(((ROW(E503)-2)/'Formulas (don''t touch)'!$G$2),1)+6,,,"Main excel"))</f>
        <v>Carbapenem</v>
      </c>
      <c r="F503" s="4">
        <f ca="1">INDIRECT(ADDRESS(MOD(ROW(F503)-2,'Formulas (don''t touch)'!$G$2)+2,FLOOR((ROW(F503)-2)/'Formulas (don''t touch)'!$G$2,1)+6,,,"Main excel"))</f>
        <v>2</v>
      </c>
      <c r="G503" s="11" t="str">
        <f ca="1">INDIRECT(ADDRESS(MOD(ROW(G503)-2,'Formulas (don''t touch)'!$G$2)+2,5,,,"Main excel"))</f>
        <v>l'erysipèle est la PFLA de la peau</v>
      </c>
    </row>
    <row r="504" spans="1:7" x14ac:dyDescent="0.25">
      <c r="A504" s="5" t="str">
        <f ca="1">INDIRECT(ADDRESS(MOD(FLOOR((ROW(A504)-1)/'Formulas (don''t touch)'!$A$2,1),'Formulas (don''t touch)'!$F$2)*'Formulas (don''t touch)'!$A$2+2,1,,,"Main excel"))</f>
        <v>Immuno-D</v>
      </c>
      <c r="B504" s="5" t="str">
        <f ca="1">INDIRECT(ADDRESS(MOD(FLOOR((ROW(B504)-1)/('Formulas (don''t touch)'!$D$2*'Formulas (don''t touch)'!$E$2),1)*('Formulas (don''t touch)'!$D$2*'Formulas (don''t touch)'!$E$2)+2,('Formulas (don''t touch)'!$A$2)),2,,,"Main excel"))</f>
        <v>Staphylococcus Aureus</v>
      </c>
      <c r="C504" s="5" t="str">
        <f ca="1">INDIRECT(ADDRESS(MOD(ROW(C504)-MOD((ROW(C504)-2),'Formulas (don''t touch)'!$E$2),'Formulas (don''t touch)'!$G$2),3,,,"Main excel"))</f>
        <v>Sauvage</v>
      </c>
      <c r="D504" s="5" t="str">
        <f ca="1">INDIRECT(ADDRESS(MOD(ROW(D504)-2,'Formulas (don''t touch)'!$E$2)+2,4,,,"Main excel"))</f>
        <v>Urine</v>
      </c>
      <c r="E504" s="12" t="str">
        <f ca="1">INDIRECT(ADDRESS(1,FLOOR(((ROW(E504)-2)/'Formulas (don''t touch)'!$G$2),1)+6,,,"Main excel"))</f>
        <v>Carbapenem</v>
      </c>
      <c r="F504" s="4" t="str">
        <f ca="1">INDIRECT(ADDRESS(MOD(ROW(F504)-2,'Formulas (don''t touch)'!$G$2)+2,FLOOR((ROW(F504)-2)/'Formulas (don''t touch)'!$G$2,1)+6,,,"Main excel"))</f>
        <v>X</v>
      </c>
      <c r="G504" s="11" t="str">
        <f ca="1">INDIRECT(ADDRESS(MOD(ROW(G504)-2,'Formulas (don''t touch)'!$G$2)+2,5,,,"Main excel"))</f>
        <v>une bactériémie ne change pas la durée de traitement</v>
      </c>
    </row>
    <row r="505" spans="1:7" x14ac:dyDescent="0.25">
      <c r="A505" s="5" t="str">
        <f ca="1">INDIRECT(ADDRESS(MOD(FLOOR((ROW(A505)-1)/'Formulas (don''t touch)'!$A$2,1),'Formulas (don''t touch)'!$F$2)*'Formulas (don''t touch)'!$A$2+2,1,,,"Main excel"))</f>
        <v>Immuno-D</v>
      </c>
      <c r="B505" s="5" t="str">
        <f ca="1">INDIRECT(ADDRESS(MOD(FLOOR((ROW(B505)-1)/('Formulas (don''t touch)'!$D$2*'Formulas (don''t touch)'!$E$2),1)*('Formulas (don''t touch)'!$D$2*'Formulas (don''t touch)'!$E$2)+2,('Formulas (don''t touch)'!$A$2)),2,,,"Main excel"))</f>
        <v>Staphylococcus Aureus</v>
      </c>
      <c r="C505" s="5" t="str">
        <f ca="1">INDIRECT(ADDRESS(MOD(ROW(C505)-MOD((ROW(C505)-2),'Formulas (don''t touch)'!$E$2),'Formulas (don''t touch)'!$G$2),3,,,"Main excel"))</f>
        <v>Sauvage</v>
      </c>
      <c r="D505" s="5" t="str">
        <f ca="1">INDIRECT(ADDRESS(MOD(ROW(D505)-2,'Formulas (don''t touch)'!$E$2)+2,4,,,"Main excel"))</f>
        <v>Bones</v>
      </c>
      <c r="E505" s="12" t="str">
        <f ca="1">INDIRECT(ADDRESS(1,FLOOR(((ROW(E505)-2)/'Formulas (don''t touch)'!$G$2),1)+6,,,"Main excel"))</f>
        <v>Carbapenem</v>
      </c>
      <c r="F505" s="4">
        <f ca="1">INDIRECT(ADDRESS(MOD(ROW(F505)-2,'Formulas (don''t touch)'!$G$2)+2,FLOOR((ROW(F505)-2)/'Formulas (don''t touch)'!$G$2,1)+6,,,"Main excel"))</f>
        <v>2</v>
      </c>
      <c r="G505" s="11" t="str">
        <f ca="1">INDIRECT(ADDRESS(MOD(ROW(G505)-2,'Formulas (don''t touch)'!$G$2)+2,5,,,"Main excel"))</f>
        <v>Il faut documenter au maximum une infection osseuse</v>
      </c>
    </row>
    <row r="506" spans="1:7" x14ac:dyDescent="0.25">
      <c r="A506" s="5" t="str">
        <f ca="1">INDIRECT(ADDRESS(MOD(FLOOR((ROW(A506)-1)/'Formulas (don''t touch)'!$A$2,1),'Formulas (don''t touch)'!$F$2)*'Formulas (don''t touch)'!$A$2+2,1,,,"Main excel"))</f>
        <v>Immuno-D</v>
      </c>
      <c r="B506" s="5" t="str">
        <f ca="1">INDIRECT(ADDRESS(MOD(FLOOR((ROW(B506)-1)/('Formulas (don''t touch)'!$D$2*'Formulas (don''t touch)'!$E$2),1)*('Formulas (don''t touch)'!$D$2*'Formulas (don''t touch)'!$E$2)+2,('Formulas (don''t touch)'!$A$2)),2,,,"Main excel"))</f>
        <v>Staphylococcus Aureus</v>
      </c>
      <c r="C506" s="5" t="str">
        <f ca="1">INDIRECT(ADDRESS(MOD(ROW(C506)-MOD((ROW(C506)-2),'Formulas (don''t touch)'!$E$2),'Formulas (don''t touch)'!$G$2),3,,,"Main excel"))</f>
        <v>Penicillinase</v>
      </c>
      <c r="D506" s="5" t="str">
        <f ca="1">INDIRECT(ADDRESS(MOD(ROW(D506)-2,'Formulas (don''t touch)'!$E$2)+2,4,,,"Main excel"))</f>
        <v>Lungs</v>
      </c>
      <c r="E506" s="12" t="str">
        <f ca="1">INDIRECT(ADDRESS(1,FLOOR(((ROW(E506)-2)/'Formulas (don''t touch)'!$G$2),1)+6,,,"Main excel"))</f>
        <v>Carbapenem</v>
      </c>
      <c r="F506" s="4">
        <f ca="1">INDIRECT(ADDRESS(MOD(ROW(F506)-2,'Formulas (don''t touch)'!$G$2)+2,FLOOR((ROW(F506)-2)/'Formulas (don''t touch)'!$G$2,1)+6,,,"Main excel"))</f>
        <v>2</v>
      </c>
      <c r="G506" s="11" t="str">
        <f ca="1">INDIRECT(ADDRESS(MOD(ROW(G506)-2,'Formulas (don''t touch)'!$G$2)+2,5,,,"Main excel"))</f>
        <v>Les pneumopathies à S.aureus sont rarissimes chez l'immuno compétent mais surinfectnt souvent les grippes</v>
      </c>
    </row>
    <row r="507" spans="1:7" x14ac:dyDescent="0.25">
      <c r="A507" s="5" t="str">
        <f ca="1">INDIRECT(ADDRESS(MOD(FLOOR((ROW(A507)-1)/'Formulas (don''t touch)'!$A$2,1),'Formulas (don''t touch)'!$F$2)*'Formulas (don''t touch)'!$A$2+2,1,,,"Main excel"))</f>
        <v>Immuno-D</v>
      </c>
      <c r="B507" s="5" t="str">
        <f ca="1">INDIRECT(ADDRESS(MOD(FLOOR((ROW(B507)-1)/('Formulas (don''t touch)'!$D$2*'Formulas (don''t touch)'!$E$2),1)*('Formulas (don''t touch)'!$D$2*'Formulas (don''t touch)'!$E$2)+2,('Formulas (don''t touch)'!$A$2)),2,,,"Main excel"))</f>
        <v>Staphylococcus Aureus</v>
      </c>
      <c r="C507" s="5" t="str">
        <f ca="1">INDIRECT(ADDRESS(MOD(ROW(C507)-MOD((ROW(C507)-2),'Formulas (don''t touch)'!$E$2),'Formulas (don''t touch)'!$G$2),3,,,"Main excel"))</f>
        <v>Penicillinase</v>
      </c>
      <c r="D507" s="5" t="str">
        <f ca="1">INDIRECT(ADDRESS(MOD(ROW(D507)-2,'Formulas (don''t touch)'!$E$2)+2,4,,,"Main excel"))</f>
        <v>Skin</v>
      </c>
      <c r="E507" s="12" t="str">
        <f ca="1">INDIRECT(ADDRESS(1,FLOOR(((ROW(E507)-2)/'Formulas (don''t touch)'!$G$2),1)+6,,,"Main excel"))</f>
        <v>Carbapenem</v>
      </c>
      <c r="F507" s="4">
        <f ca="1">INDIRECT(ADDRESS(MOD(ROW(F507)-2,'Formulas (don''t touch)'!$G$2)+2,FLOOR((ROW(F507)-2)/'Formulas (don''t touch)'!$G$2,1)+6,,,"Main excel"))</f>
        <v>2</v>
      </c>
      <c r="G507" s="11" t="str">
        <f ca="1">INDIRECT(ADDRESS(MOD(ROW(G507)-2,'Formulas (don''t touch)'!$G$2)+2,5,,,"Main excel"))</f>
        <v>l'erysipèle est la PFLA de la peau</v>
      </c>
    </row>
    <row r="508" spans="1:7" x14ac:dyDescent="0.25">
      <c r="A508" s="5" t="str">
        <f ca="1">INDIRECT(ADDRESS(MOD(FLOOR((ROW(A508)-1)/'Formulas (don''t touch)'!$A$2,1),'Formulas (don''t touch)'!$F$2)*'Formulas (don''t touch)'!$A$2+2,1,,,"Main excel"))</f>
        <v>Immuno-D</v>
      </c>
      <c r="B508" s="5" t="str">
        <f ca="1">INDIRECT(ADDRESS(MOD(FLOOR((ROW(B508)-1)/('Formulas (don''t touch)'!$D$2*'Formulas (don''t touch)'!$E$2),1)*('Formulas (don''t touch)'!$D$2*'Formulas (don''t touch)'!$E$2)+2,('Formulas (don''t touch)'!$A$2)),2,,,"Main excel"))</f>
        <v>Staphylococcus Aureus</v>
      </c>
      <c r="C508" s="5" t="str">
        <f ca="1">INDIRECT(ADDRESS(MOD(ROW(C508)-MOD((ROW(C508)-2),'Formulas (don''t touch)'!$E$2),'Formulas (don''t touch)'!$G$2),3,,,"Main excel"))</f>
        <v>Penicillinase</v>
      </c>
      <c r="D508" s="5" t="str">
        <f ca="1">INDIRECT(ADDRESS(MOD(ROW(D508)-2,'Formulas (don''t touch)'!$E$2)+2,4,,,"Main excel"))</f>
        <v>Urine</v>
      </c>
      <c r="E508" s="12" t="str">
        <f ca="1">INDIRECT(ADDRESS(1,FLOOR(((ROW(E508)-2)/'Formulas (don''t touch)'!$G$2),1)+6,,,"Main excel"))</f>
        <v>Carbapenem</v>
      </c>
      <c r="F508" s="4" t="str">
        <f ca="1">INDIRECT(ADDRESS(MOD(ROW(F508)-2,'Formulas (don''t touch)'!$G$2)+2,FLOOR((ROW(F508)-2)/'Formulas (don''t touch)'!$G$2,1)+6,,,"Main excel"))</f>
        <v>X</v>
      </c>
      <c r="G508" s="11" t="str">
        <f ca="1">INDIRECT(ADDRESS(MOD(ROW(G508)-2,'Formulas (don''t touch)'!$G$2)+2,5,,,"Main excel"))</f>
        <v>une bactériémie ne change pas la durée de traitement</v>
      </c>
    </row>
    <row r="509" spans="1:7" x14ac:dyDescent="0.25">
      <c r="A509" s="5" t="str">
        <f ca="1">INDIRECT(ADDRESS(MOD(FLOOR((ROW(A509)-1)/'Formulas (don''t touch)'!$A$2,1),'Formulas (don''t touch)'!$F$2)*'Formulas (don''t touch)'!$A$2+2,1,,,"Main excel"))</f>
        <v>Immuno-D</v>
      </c>
      <c r="B509" s="5" t="str">
        <f ca="1">INDIRECT(ADDRESS(MOD(FLOOR((ROW(B509)-1)/('Formulas (don''t touch)'!$D$2*'Formulas (don''t touch)'!$E$2),1)*('Formulas (don''t touch)'!$D$2*'Formulas (don''t touch)'!$E$2)+2,('Formulas (don''t touch)'!$A$2)),2,,,"Main excel"))</f>
        <v>Staphylococcus Aureus</v>
      </c>
      <c r="C509" s="5" t="str">
        <f ca="1">INDIRECT(ADDRESS(MOD(ROW(C509)-MOD((ROW(C509)-2),'Formulas (don''t touch)'!$E$2),'Formulas (don''t touch)'!$G$2),3,,,"Main excel"))</f>
        <v>Penicillinase</v>
      </c>
      <c r="D509" s="5" t="str">
        <f ca="1">INDIRECT(ADDRESS(MOD(ROW(D509)-2,'Formulas (don''t touch)'!$E$2)+2,4,,,"Main excel"))</f>
        <v>Bones</v>
      </c>
      <c r="E509" s="12" t="str">
        <f ca="1">INDIRECT(ADDRESS(1,FLOOR(((ROW(E509)-2)/'Formulas (don''t touch)'!$G$2),1)+6,,,"Main excel"))</f>
        <v>Carbapenem</v>
      </c>
      <c r="F509" s="4">
        <f ca="1">INDIRECT(ADDRESS(MOD(ROW(F509)-2,'Formulas (don''t touch)'!$G$2)+2,FLOOR((ROW(F509)-2)/'Formulas (don''t touch)'!$G$2,1)+6,,,"Main excel"))</f>
        <v>2</v>
      </c>
      <c r="G509" s="11" t="str">
        <f ca="1">INDIRECT(ADDRESS(MOD(ROW(G509)-2,'Formulas (don''t touch)'!$G$2)+2,5,,,"Main excel"))</f>
        <v>Il faut documenter au maximum une infection osseuse</v>
      </c>
    </row>
    <row r="510" spans="1:7" x14ac:dyDescent="0.25">
      <c r="A510" s="5" t="str">
        <f ca="1">INDIRECT(ADDRESS(MOD(FLOOR((ROW(A510)-1)/'Formulas (don''t touch)'!$A$2,1),'Formulas (don''t touch)'!$F$2)*'Formulas (don''t touch)'!$A$2+2,1,,,"Main excel"))</f>
        <v>Immuno-D</v>
      </c>
      <c r="B510" s="5" t="str">
        <f ca="1">INDIRECT(ADDRESS(MOD(FLOOR((ROW(B510)-1)/('Formulas (don''t touch)'!$D$2*'Formulas (don''t touch)'!$E$2),1)*('Formulas (don''t touch)'!$D$2*'Formulas (don''t touch)'!$E$2)+2,('Formulas (don''t touch)'!$A$2)),2,,,"Main excel"))</f>
        <v>Staphylococcus Aureus</v>
      </c>
      <c r="C510" s="5" t="str">
        <f ca="1">INDIRECT(ADDRESS(MOD(ROW(C510)-MOD((ROW(C510)-2),'Formulas (don''t touch)'!$E$2),'Formulas (don''t touch)'!$G$2),3,,,"Main excel"))</f>
        <v>SARM</v>
      </c>
      <c r="D510" s="5" t="str">
        <f ca="1">INDIRECT(ADDRESS(MOD(ROW(D510)-2,'Formulas (don''t touch)'!$E$2)+2,4,,,"Main excel"))</f>
        <v>Lungs</v>
      </c>
      <c r="E510" s="12" t="str">
        <f ca="1">INDIRECT(ADDRESS(1,FLOOR(((ROW(E510)-2)/'Formulas (don''t touch)'!$G$2),1)+6,,,"Main excel"))</f>
        <v>Carbapenem</v>
      </c>
      <c r="F510" s="4">
        <f ca="1">INDIRECT(ADDRESS(MOD(ROW(F510)-2,'Formulas (don''t touch)'!$G$2)+2,FLOOR((ROW(F510)-2)/'Formulas (don''t touch)'!$G$2,1)+6,,,"Main excel"))</f>
        <v>0</v>
      </c>
      <c r="G510" s="11" t="str">
        <f ca="1">INDIRECT(ADDRESS(MOD(ROW(G510)-2,'Formulas (don''t touch)'!$G$2)+2,5,,,"Main excel"))</f>
        <v>Les pneumopathies à S.aureus sont rarissimes chez l'immuno compétent mais surinfectnt souvent les grippes</v>
      </c>
    </row>
    <row r="511" spans="1:7" x14ac:dyDescent="0.25">
      <c r="A511" s="5" t="str">
        <f ca="1">INDIRECT(ADDRESS(MOD(FLOOR((ROW(A511)-1)/'Formulas (don''t touch)'!$A$2,1),'Formulas (don''t touch)'!$F$2)*'Formulas (don''t touch)'!$A$2+2,1,,,"Main excel"))</f>
        <v>Immuno-D</v>
      </c>
      <c r="B511" s="5" t="str">
        <f ca="1">INDIRECT(ADDRESS(MOD(FLOOR((ROW(B511)-1)/('Formulas (don''t touch)'!$D$2*'Formulas (don''t touch)'!$E$2),1)*('Formulas (don''t touch)'!$D$2*'Formulas (don''t touch)'!$E$2)+2,('Formulas (don''t touch)'!$A$2)),2,,,"Main excel"))</f>
        <v>Staphylococcus Aureus</v>
      </c>
      <c r="C511" s="5" t="str">
        <f ca="1">INDIRECT(ADDRESS(MOD(ROW(C511)-MOD((ROW(C511)-2),'Formulas (don''t touch)'!$E$2),'Formulas (don''t touch)'!$G$2),3,,,"Main excel"))</f>
        <v>SARM</v>
      </c>
      <c r="D511" s="5" t="str">
        <f ca="1">INDIRECT(ADDRESS(MOD(ROW(D511)-2,'Formulas (don''t touch)'!$E$2)+2,4,,,"Main excel"))</f>
        <v>Skin</v>
      </c>
      <c r="E511" s="12" t="str">
        <f ca="1">INDIRECT(ADDRESS(1,FLOOR(((ROW(E511)-2)/'Formulas (don''t touch)'!$G$2),1)+6,,,"Main excel"))</f>
        <v>Carbapenem</v>
      </c>
      <c r="F511" s="4">
        <f ca="1">INDIRECT(ADDRESS(MOD(ROW(F511)-2,'Formulas (don''t touch)'!$G$2)+2,FLOOR((ROW(F511)-2)/'Formulas (don''t touch)'!$G$2,1)+6,,,"Main excel"))</f>
        <v>0</v>
      </c>
      <c r="G511" s="11" t="str">
        <f ca="1">INDIRECT(ADDRESS(MOD(ROW(G511)-2,'Formulas (don''t touch)'!$G$2)+2,5,,,"Main excel"))</f>
        <v>l'erysipèle est la PFLA de la peau</v>
      </c>
    </row>
    <row r="512" spans="1:7" x14ac:dyDescent="0.25">
      <c r="A512" s="5" t="str">
        <f ca="1">INDIRECT(ADDRESS(MOD(FLOOR((ROW(A512)-1)/'Formulas (don''t touch)'!$A$2,1),'Formulas (don''t touch)'!$F$2)*'Formulas (don''t touch)'!$A$2+2,1,,,"Main excel"))</f>
        <v>Immuno-D</v>
      </c>
      <c r="B512" s="5" t="str">
        <f ca="1">INDIRECT(ADDRESS(MOD(FLOOR((ROW(B512)-1)/('Formulas (don''t touch)'!$D$2*'Formulas (don''t touch)'!$E$2),1)*('Formulas (don''t touch)'!$D$2*'Formulas (don''t touch)'!$E$2)+2,('Formulas (don''t touch)'!$A$2)),2,,,"Main excel"))</f>
        <v>Staphylococcus Aureus</v>
      </c>
      <c r="C512" s="5" t="str">
        <f ca="1">INDIRECT(ADDRESS(MOD(ROW(C512)-MOD((ROW(C512)-2),'Formulas (don''t touch)'!$E$2),'Formulas (don''t touch)'!$G$2),3,,,"Main excel"))</f>
        <v>SARM</v>
      </c>
      <c r="D512" s="5" t="str">
        <f ca="1">INDIRECT(ADDRESS(MOD(ROW(D512)-2,'Formulas (don''t touch)'!$E$2)+2,4,,,"Main excel"))</f>
        <v>Urine</v>
      </c>
      <c r="E512" s="12" t="str">
        <f ca="1">INDIRECT(ADDRESS(1,FLOOR(((ROW(E512)-2)/'Formulas (don''t touch)'!$G$2),1)+6,,,"Main excel"))</f>
        <v>Carbapenem</v>
      </c>
      <c r="F512" s="4" t="str">
        <f ca="1">INDIRECT(ADDRESS(MOD(ROW(F512)-2,'Formulas (don''t touch)'!$G$2)+2,FLOOR((ROW(F512)-2)/'Formulas (don''t touch)'!$G$2,1)+6,,,"Main excel"))</f>
        <v>X</v>
      </c>
      <c r="G512" s="11" t="str">
        <f ca="1">INDIRECT(ADDRESS(MOD(ROW(G512)-2,'Formulas (don''t touch)'!$G$2)+2,5,,,"Main excel"))</f>
        <v>une bactériémie ne change pas la durée de traitement</v>
      </c>
    </row>
    <row r="513" spans="1:7" x14ac:dyDescent="0.25">
      <c r="A513" s="5" t="str">
        <f ca="1">INDIRECT(ADDRESS(MOD(FLOOR((ROW(A513)-1)/'Formulas (don''t touch)'!$A$2,1),'Formulas (don''t touch)'!$F$2)*'Formulas (don''t touch)'!$A$2+2,1,,,"Main excel"))</f>
        <v>Immuno-D</v>
      </c>
      <c r="B513" s="5" t="str">
        <f ca="1">INDIRECT(ADDRESS(MOD(FLOOR((ROW(B513)-1)/('Formulas (don''t touch)'!$D$2*'Formulas (don''t touch)'!$E$2),1)*('Formulas (don''t touch)'!$D$2*'Formulas (don''t touch)'!$E$2)+2,('Formulas (don''t touch)'!$A$2)),2,,,"Main excel"))</f>
        <v>Staphylococcus Aureus</v>
      </c>
      <c r="C513" s="5" t="str">
        <f ca="1">INDIRECT(ADDRESS(MOD(ROW(C513)-MOD((ROW(C513)-2),'Formulas (don''t touch)'!$E$2),'Formulas (don''t touch)'!$G$2),3,,,"Main excel"))</f>
        <v>SARM</v>
      </c>
      <c r="D513" s="5" t="str">
        <f ca="1">INDIRECT(ADDRESS(MOD(ROW(D513)-2,'Formulas (don''t touch)'!$E$2)+2,4,,,"Main excel"))</f>
        <v>Bones</v>
      </c>
      <c r="E513" s="12" t="str">
        <f ca="1">INDIRECT(ADDRESS(1,FLOOR(((ROW(E513)-2)/'Formulas (don''t touch)'!$G$2),1)+6,,,"Main excel"))</f>
        <v>Carbapenem</v>
      </c>
      <c r="F513" s="4">
        <f ca="1">INDIRECT(ADDRESS(MOD(ROW(F513)-2,'Formulas (don''t touch)'!$G$2)+2,FLOOR((ROW(F513)-2)/'Formulas (don''t touch)'!$G$2,1)+6,,,"Main excel"))</f>
        <v>0</v>
      </c>
      <c r="G513" s="11" t="str">
        <f ca="1">INDIRECT(ADDRESS(MOD(ROW(G513)-2,'Formulas (don''t touch)'!$G$2)+2,5,,,"Main excel"))</f>
        <v>Il faut documenter au maximum une infection osseuse</v>
      </c>
    </row>
    <row r="514" spans="1:7" x14ac:dyDescent="0.25">
      <c r="A514" s="5" t="str">
        <f ca="1">INDIRECT(ADDRESS(MOD(FLOOR((ROW(A514)-1)/'Formulas (don''t touch)'!$A$2,1),'Formulas (don''t touch)'!$F$2)*'Formulas (don''t touch)'!$A$2+2,1,,,"Main excel"))</f>
        <v>Healthy Adult</v>
      </c>
      <c r="B514" s="5" t="str">
        <f ca="1">INDIRECT(ADDRESS(MOD(FLOOR((ROW(B514)-1)/('Formulas (don''t touch)'!$D$2*'Formulas (don''t touch)'!$E$2),1)*('Formulas (don''t touch)'!$D$2*'Formulas (don''t touch)'!$E$2)+2,('Formulas (don''t touch)'!$A$2)),2,,,"Main excel"))</f>
        <v>Unknown</v>
      </c>
      <c r="C514" s="5" t="str">
        <f ca="1">INDIRECT(ADDRESS(MOD(ROW(C514)-MOD((ROW(C514)-2),'Formulas (don''t touch)'!$E$2),'Formulas (don''t touch)'!$G$2),3,,,"Main excel"))</f>
        <v>Unknown</v>
      </c>
      <c r="D514" s="5" t="str">
        <f ca="1">INDIRECT(ADDRESS(MOD(ROW(D514)-2,'Formulas (don''t touch)'!$E$2)+2,4,,,"Main excel"))</f>
        <v>Lungs</v>
      </c>
      <c r="E514" s="12" t="str">
        <f ca="1">INDIRECT(ADDRESS(1,FLOOR(((ROW(E514)-2)/'Formulas (don''t touch)'!$G$2),1)+6,,,"Main excel"))</f>
        <v>Fluoroquinolone</v>
      </c>
      <c r="F514" s="4">
        <f ca="1">INDIRECT(ADDRESS(MOD(ROW(F514)-2,'Formulas (don''t touch)'!$G$2)+2,FLOOR((ROW(F514)-2)/'Formulas (don''t touch)'!$G$2,1)+6,,,"Main excel"))</f>
        <v>2</v>
      </c>
      <c r="G514" s="11" t="str">
        <f ca="1">INDIRECT(ADDRESS(MOD(ROW(G514)-2,'Formulas (don''t touch)'!$G$2)+2,5,,,"Main excel"))</f>
        <v>Les pneumopathies à S.aureus sont rarissimes chez l'immuno compétent mais surinfectnt souvent les grippes</v>
      </c>
    </row>
    <row r="515" spans="1:7" x14ac:dyDescent="0.25">
      <c r="A515" s="5" t="str">
        <f ca="1">INDIRECT(ADDRESS(MOD(FLOOR((ROW(A515)-1)/'Formulas (don''t touch)'!$A$2,1),'Formulas (don''t touch)'!$F$2)*'Formulas (don''t touch)'!$A$2+2,1,,,"Main excel"))</f>
        <v>Healthy Adult</v>
      </c>
      <c r="B515" s="5" t="str">
        <f ca="1">INDIRECT(ADDRESS(MOD(FLOOR((ROW(B515)-1)/('Formulas (don''t touch)'!$D$2*'Formulas (don''t touch)'!$E$2),1)*('Formulas (don''t touch)'!$D$2*'Formulas (don''t touch)'!$E$2)+2,('Formulas (don''t touch)'!$A$2)),2,,,"Main excel"))</f>
        <v>Unknown</v>
      </c>
      <c r="C515" s="5" t="str">
        <f ca="1">INDIRECT(ADDRESS(MOD(ROW(C515)-MOD((ROW(C515)-2),'Formulas (don''t touch)'!$E$2),'Formulas (don''t touch)'!$G$2),3,,,"Main excel"))</f>
        <v>Unknown</v>
      </c>
      <c r="D515" s="5" t="str">
        <f ca="1">INDIRECT(ADDRESS(MOD(ROW(D515)-2,'Formulas (don''t touch)'!$E$2)+2,4,,,"Main excel"))</f>
        <v>Skin</v>
      </c>
      <c r="E515" s="12" t="str">
        <f ca="1">INDIRECT(ADDRESS(1,FLOOR(((ROW(E515)-2)/'Formulas (don''t touch)'!$G$2),1)+6,,,"Main excel"))</f>
        <v>Fluoroquinolone</v>
      </c>
      <c r="F515" s="4">
        <f ca="1">INDIRECT(ADDRESS(MOD(ROW(F515)-2,'Formulas (don''t touch)'!$G$2)+2,FLOOR((ROW(F515)-2)/'Formulas (don''t touch)'!$G$2,1)+6,,,"Main excel"))</f>
        <v>2</v>
      </c>
      <c r="G515" s="11" t="str">
        <f ca="1">INDIRECT(ADDRESS(MOD(ROW(G515)-2,'Formulas (don''t touch)'!$G$2)+2,5,,,"Main excel"))</f>
        <v>l'erysipèle est la PFLA de la peau</v>
      </c>
    </row>
    <row r="516" spans="1:7" x14ac:dyDescent="0.25">
      <c r="A516" s="5" t="str">
        <f ca="1">INDIRECT(ADDRESS(MOD(FLOOR((ROW(A516)-1)/'Formulas (don''t touch)'!$A$2,1),'Formulas (don''t touch)'!$F$2)*'Formulas (don''t touch)'!$A$2+2,1,,,"Main excel"))</f>
        <v>Healthy Adult</v>
      </c>
      <c r="B516" s="5" t="str">
        <f ca="1">INDIRECT(ADDRESS(MOD(FLOOR((ROW(B516)-1)/('Formulas (don''t touch)'!$D$2*'Formulas (don''t touch)'!$E$2),1)*('Formulas (don''t touch)'!$D$2*'Formulas (don''t touch)'!$E$2)+2,('Formulas (don''t touch)'!$A$2)),2,,,"Main excel"))</f>
        <v>Unknown</v>
      </c>
      <c r="C516" s="5" t="str">
        <f ca="1">INDIRECT(ADDRESS(MOD(ROW(C516)-MOD((ROW(C516)-2),'Formulas (don''t touch)'!$E$2),'Formulas (don''t touch)'!$G$2),3,,,"Main excel"))</f>
        <v>Unknown</v>
      </c>
      <c r="D516" s="5" t="str">
        <f ca="1">INDIRECT(ADDRESS(MOD(ROW(D516)-2,'Formulas (don''t touch)'!$E$2)+2,4,,,"Main excel"))</f>
        <v>Urine</v>
      </c>
      <c r="E516" s="12" t="str">
        <f ca="1">INDIRECT(ADDRESS(1,FLOOR(((ROW(E516)-2)/'Formulas (don''t touch)'!$G$2),1)+6,,,"Main excel"))</f>
        <v>Fluoroquinolone</v>
      </c>
      <c r="F516" s="4">
        <f ca="1">INDIRECT(ADDRESS(MOD(ROW(F516)-2,'Formulas (don''t touch)'!$G$2)+2,FLOOR((ROW(F516)-2)/'Formulas (don''t touch)'!$G$2,1)+6,,,"Main excel"))</f>
        <v>1</v>
      </c>
      <c r="G516" s="11" t="str">
        <f ca="1">INDIRECT(ADDRESS(MOD(ROW(G516)-2,'Formulas (don''t touch)'!$G$2)+2,5,,,"Main excel"))</f>
        <v>une bactériémie ne change pas la durée de traitement</v>
      </c>
    </row>
    <row r="517" spans="1:7" x14ac:dyDescent="0.25">
      <c r="A517" s="5" t="str">
        <f ca="1">INDIRECT(ADDRESS(MOD(FLOOR((ROW(A517)-1)/'Formulas (don''t touch)'!$A$2,1),'Formulas (don''t touch)'!$F$2)*'Formulas (don''t touch)'!$A$2+2,1,,,"Main excel"))</f>
        <v>Healthy Adult</v>
      </c>
      <c r="B517" s="5" t="str">
        <f ca="1">INDIRECT(ADDRESS(MOD(FLOOR((ROW(B517)-1)/('Formulas (don''t touch)'!$D$2*'Formulas (don''t touch)'!$E$2),1)*('Formulas (don''t touch)'!$D$2*'Formulas (don''t touch)'!$E$2)+2,('Formulas (don''t touch)'!$A$2)),2,,,"Main excel"))</f>
        <v>Unknown</v>
      </c>
      <c r="C517" s="5" t="str">
        <f ca="1">INDIRECT(ADDRESS(MOD(ROW(C517)-MOD((ROW(C517)-2),'Formulas (don''t touch)'!$E$2),'Formulas (don''t touch)'!$G$2),3,,,"Main excel"))</f>
        <v>Unknown</v>
      </c>
      <c r="D517" s="5" t="str">
        <f ca="1">INDIRECT(ADDRESS(MOD(ROW(D517)-2,'Formulas (don''t touch)'!$E$2)+2,4,,,"Main excel"))</f>
        <v>Bones</v>
      </c>
      <c r="E517" s="12" t="str">
        <f ca="1">INDIRECT(ADDRESS(1,FLOOR(((ROW(E517)-2)/'Formulas (don''t touch)'!$G$2),1)+6,,,"Main excel"))</f>
        <v>Fluoroquinolone</v>
      </c>
      <c r="F517" s="4">
        <f ca="1">INDIRECT(ADDRESS(MOD(ROW(F517)-2,'Formulas (don''t touch)'!$G$2)+2,FLOOR((ROW(F517)-2)/'Formulas (don''t touch)'!$G$2,1)+6,,,"Main excel"))</f>
        <v>0</v>
      </c>
      <c r="G517" s="11" t="str">
        <f ca="1">INDIRECT(ADDRESS(MOD(ROW(G517)-2,'Formulas (don''t touch)'!$G$2)+2,5,,,"Main excel"))</f>
        <v>Il faut documenter au maximum une infection osseuse</v>
      </c>
    </row>
    <row r="518" spans="1:7" x14ac:dyDescent="0.25">
      <c r="A518" s="5" t="str">
        <f ca="1">INDIRECT(ADDRESS(MOD(FLOOR((ROW(A518)-1)/'Formulas (don''t touch)'!$A$2,1),'Formulas (don''t touch)'!$F$2)*'Formulas (don''t touch)'!$A$2+2,1,,,"Main excel"))</f>
        <v>Healthy Adult</v>
      </c>
      <c r="B518" s="5" t="str">
        <f ca="1">INDIRECT(ADDRESS(MOD(FLOOR((ROW(B518)-1)/('Formulas (don''t touch)'!$D$2*'Formulas (don''t touch)'!$E$2),1)*('Formulas (don''t touch)'!$D$2*'Formulas (don''t touch)'!$E$2)+2,('Formulas (don''t touch)'!$A$2)),2,,,"Main excel"))</f>
        <v>Unknown</v>
      </c>
      <c r="C518" s="5" t="str">
        <f ca="1">INDIRECT(ADDRESS(MOD(ROW(C518)-MOD((ROW(C518)-2),'Formulas (don''t touch)'!$E$2),'Formulas (don''t touch)'!$G$2),3,,,"Main excel"))</f>
        <v>X</v>
      </c>
      <c r="D518" s="5" t="str">
        <f ca="1">INDIRECT(ADDRESS(MOD(ROW(D518)-2,'Formulas (don''t touch)'!$E$2)+2,4,,,"Main excel"))</f>
        <v>Lungs</v>
      </c>
      <c r="E518" s="12" t="str">
        <f ca="1">INDIRECT(ADDRESS(1,FLOOR(((ROW(E518)-2)/'Formulas (don''t touch)'!$G$2),1)+6,,,"Main excel"))</f>
        <v>Fluoroquinolone</v>
      </c>
      <c r="F518" s="4" t="str">
        <f ca="1">INDIRECT(ADDRESS(MOD(ROW(F518)-2,'Formulas (don''t touch)'!$G$2)+2,FLOOR((ROW(F518)-2)/'Formulas (don''t touch)'!$G$2,1)+6,,,"Main excel"))</f>
        <v>X</v>
      </c>
      <c r="G518" s="11" t="str">
        <f ca="1">INDIRECT(ADDRESS(MOD(ROW(G518)-2,'Formulas (don''t touch)'!$G$2)+2,5,,,"Main excel"))</f>
        <v>X</v>
      </c>
    </row>
    <row r="519" spans="1:7" x14ac:dyDescent="0.25">
      <c r="A519" s="5" t="str">
        <f ca="1">INDIRECT(ADDRESS(MOD(FLOOR((ROW(A519)-1)/'Formulas (don''t touch)'!$A$2,1),'Formulas (don''t touch)'!$F$2)*'Formulas (don''t touch)'!$A$2+2,1,,,"Main excel"))</f>
        <v>Healthy Adult</v>
      </c>
      <c r="B519" s="5" t="str">
        <f ca="1">INDIRECT(ADDRESS(MOD(FLOOR((ROW(B519)-1)/('Formulas (don''t touch)'!$D$2*'Formulas (don''t touch)'!$E$2),1)*('Formulas (don''t touch)'!$D$2*'Formulas (don''t touch)'!$E$2)+2,('Formulas (don''t touch)'!$A$2)),2,,,"Main excel"))</f>
        <v>Unknown</v>
      </c>
      <c r="C519" s="5" t="str">
        <f ca="1">INDIRECT(ADDRESS(MOD(ROW(C519)-MOD((ROW(C519)-2),'Formulas (don''t touch)'!$E$2),'Formulas (don''t touch)'!$G$2),3,,,"Main excel"))</f>
        <v>X</v>
      </c>
      <c r="D519" s="5" t="str">
        <f ca="1">INDIRECT(ADDRESS(MOD(ROW(D519)-2,'Formulas (don''t touch)'!$E$2)+2,4,,,"Main excel"))</f>
        <v>Skin</v>
      </c>
      <c r="E519" s="12" t="str">
        <f ca="1">INDIRECT(ADDRESS(1,FLOOR(((ROW(E519)-2)/'Formulas (don''t touch)'!$G$2),1)+6,,,"Main excel"))</f>
        <v>Fluoroquinolone</v>
      </c>
      <c r="F519" s="4" t="str">
        <f ca="1">INDIRECT(ADDRESS(MOD(ROW(F519)-2,'Formulas (don''t touch)'!$G$2)+2,FLOOR((ROW(F519)-2)/'Formulas (don''t touch)'!$G$2,1)+6,,,"Main excel"))</f>
        <v>X</v>
      </c>
      <c r="G519" s="11" t="str">
        <f ca="1">INDIRECT(ADDRESS(MOD(ROW(G519)-2,'Formulas (don''t touch)'!$G$2)+2,5,,,"Main excel"))</f>
        <v>X</v>
      </c>
    </row>
    <row r="520" spans="1:7" x14ac:dyDescent="0.25">
      <c r="A520" s="5" t="str">
        <f ca="1">INDIRECT(ADDRESS(MOD(FLOOR((ROW(A520)-1)/'Formulas (don''t touch)'!$A$2,1),'Formulas (don''t touch)'!$F$2)*'Formulas (don''t touch)'!$A$2+2,1,,,"Main excel"))</f>
        <v>Healthy Adult</v>
      </c>
      <c r="B520" s="5" t="str">
        <f ca="1">INDIRECT(ADDRESS(MOD(FLOOR((ROW(B520)-1)/('Formulas (don''t touch)'!$D$2*'Formulas (don''t touch)'!$E$2),1)*('Formulas (don''t touch)'!$D$2*'Formulas (don''t touch)'!$E$2)+2,('Formulas (don''t touch)'!$A$2)),2,,,"Main excel"))</f>
        <v>Unknown</v>
      </c>
      <c r="C520" s="5" t="str">
        <f ca="1">INDIRECT(ADDRESS(MOD(ROW(C520)-MOD((ROW(C520)-2),'Formulas (don''t touch)'!$E$2),'Formulas (don''t touch)'!$G$2),3,,,"Main excel"))</f>
        <v>X</v>
      </c>
      <c r="D520" s="5" t="str">
        <f ca="1">INDIRECT(ADDRESS(MOD(ROW(D520)-2,'Formulas (don''t touch)'!$E$2)+2,4,,,"Main excel"))</f>
        <v>Urine</v>
      </c>
      <c r="E520" s="12" t="str">
        <f ca="1">INDIRECT(ADDRESS(1,FLOOR(((ROW(E520)-2)/'Formulas (don''t touch)'!$G$2),1)+6,,,"Main excel"))</f>
        <v>Fluoroquinolone</v>
      </c>
      <c r="F520" s="4" t="str">
        <f ca="1">INDIRECT(ADDRESS(MOD(ROW(F520)-2,'Formulas (don''t touch)'!$G$2)+2,FLOOR((ROW(F520)-2)/'Formulas (don''t touch)'!$G$2,1)+6,,,"Main excel"))</f>
        <v>X</v>
      </c>
      <c r="G520" s="11" t="str">
        <f ca="1">INDIRECT(ADDRESS(MOD(ROW(G520)-2,'Formulas (don''t touch)'!$G$2)+2,5,,,"Main excel"))</f>
        <v>X</v>
      </c>
    </row>
    <row r="521" spans="1:7" x14ac:dyDescent="0.25">
      <c r="A521" s="5" t="str">
        <f ca="1">INDIRECT(ADDRESS(MOD(FLOOR((ROW(A521)-1)/'Formulas (don''t touch)'!$A$2,1),'Formulas (don''t touch)'!$F$2)*'Formulas (don''t touch)'!$A$2+2,1,,,"Main excel"))</f>
        <v>Healthy Adult</v>
      </c>
      <c r="B521" s="5" t="str">
        <f ca="1">INDIRECT(ADDRESS(MOD(FLOOR((ROW(B521)-1)/('Formulas (don''t touch)'!$D$2*'Formulas (don''t touch)'!$E$2),1)*('Formulas (don''t touch)'!$D$2*'Formulas (don''t touch)'!$E$2)+2,('Formulas (don''t touch)'!$A$2)),2,,,"Main excel"))</f>
        <v>Unknown</v>
      </c>
      <c r="C521" s="5" t="str">
        <f ca="1">INDIRECT(ADDRESS(MOD(ROW(C521)-MOD((ROW(C521)-2),'Formulas (don''t touch)'!$E$2),'Formulas (don''t touch)'!$G$2),3,,,"Main excel"))</f>
        <v>X</v>
      </c>
      <c r="D521" s="5" t="str">
        <f ca="1">INDIRECT(ADDRESS(MOD(ROW(D521)-2,'Formulas (don''t touch)'!$E$2)+2,4,,,"Main excel"))</f>
        <v>Bones</v>
      </c>
      <c r="E521" s="12" t="str">
        <f ca="1">INDIRECT(ADDRESS(1,FLOOR(((ROW(E521)-2)/'Formulas (don''t touch)'!$G$2),1)+6,,,"Main excel"))</f>
        <v>Fluoroquinolone</v>
      </c>
      <c r="F521" s="4" t="str">
        <f ca="1">INDIRECT(ADDRESS(MOD(ROW(F521)-2,'Formulas (don''t touch)'!$G$2)+2,FLOOR((ROW(F521)-2)/'Formulas (don''t touch)'!$G$2,1)+6,,,"Main excel"))</f>
        <v>X</v>
      </c>
      <c r="G521" s="11" t="str">
        <f ca="1">INDIRECT(ADDRESS(MOD(ROW(G521)-2,'Formulas (don''t touch)'!$G$2)+2,5,,,"Main excel"))</f>
        <v>X</v>
      </c>
    </row>
    <row r="522" spans="1:7" x14ac:dyDescent="0.25">
      <c r="A522" s="5" t="str">
        <f ca="1">INDIRECT(ADDRESS(MOD(FLOOR((ROW(A522)-1)/'Formulas (don''t touch)'!$A$2,1),'Formulas (don''t touch)'!$F$2)*'Formulas (don''t touch)'!$A$2+2,1,,,"Main excel"))</f>
        <v>Healthy Adult</v>
      </c>
      <c r="B522" s="5" t="str">
        <f ca="1">INDIRECT(ADDRESS(MOD(FLOOR((ROW(B522)-1)/('Formulas (don''t touch)'!$D$2*'Formulas (don''t touch)'!$E$2),1)*('Formulas (don''t touch)'!$D$2*'Formulas (don''t touch)'!$E$2)+2,('Formulas (don''t touch)'!$A$2)),2,,,"Main excel"))</f>
        <v>Unknown</v>
      </c>
      <c r="C522" s="5" t="str">
        <f ca="1">INDIRECT(ADDRESS(MOD(ROW(C522)-MOD((ROW(C522)-2),'Formulas (don''t touch)'!$E$2),'Formulas (don''t touch)'!$G$2),3,,,"Main excel"))</f>
        <v>X</v>
      </c>
      <c r="D522" s="5" t="str">
        <f ca="1">INDIRECT(ADDRESS(MOD(ROW(D522)-2,'Formulas (don''t touch)'!$E$2)+2,4,,,"Main excel"))</f>
        <v>Lungs</v>
      </c>
      <c r="E522" s="12" t="str">
        <f ca="1">INDIRECT(ADDRESS(1,FLOOR(((ROW(E522)-2)/'Formulas (don''t touch)'!$G$2),1)+6,,,"Main excel"))</f>
        <v>Fluoroquinolone</v>
      </c>
      <c r="F522" s="4" t="str">
        <f ca="1">INDIRECT(ADDRESS(MOD(ROW(F522)-2,'Formulas (don''t touch)'!$G$2)+2,FLOOR((ROW(F522)-2)/'Formulas (don''t touch)'!$G$2,1)+6,,,"Main excel"))</f>
        <v>X</v>
      </c>
      <c r="G522" s="11" t="str">
        <f ca="1">INDIRECT(ADDRESS(MOD(ROW(G522)-2,'Formulas (don''t touch)'!$G$2)+2,5,,,"Main excel"))</f>
        <v>X</v>
      </c>
    </row>
    <row r="523" spans="1:7" x14ac:dyDescent="0.25">
      <c r="A523" s="5" t="str">
        <f ca="1">INDIRECT(ADDRESS(MOD(FLOOR((ROW(A523)-1)/'Formulas (don''t touch)'!$A$2,1),'Formulas (don''t touch)'!$F$2)*'Formulas (don''t touch)'!$A$2+2,1,,,"Main excel"))</f>
        <v>Healthy Adult</v>
      </c>
      <c r="B523" s="5" t="str">
        <f ca="1">INDIRECT(ADDRESS(MOD(FLOOR((ROW(B523)-1)/('Formulas (don''t touch)'!$D$2*'Formulas (don''t touch)'!$E$2),1)*('Formulas (don''t touch)'!$D$2*'Formulas (don''t touch)'!$E$2)+2,('Formulas (don''t touch)'!$A$2)),2,,,"Main excel"))</f>
        <v>Unknown</v>
      </c>
      <c r="C523" s="5" t="str">
        <f ca="1">INDIRECT(ADDRESS(MOD(ROW(C523)-MOD((ROW(C523)-2),'Formulas (don''t touch)'!$E$2),'Formulas (don''t touch)'!$G$2),3,,,"Main excel"))</f>
        <v>X</v>
      </c>
      <c r="D523" s="5" t="str">
        <f ca="1">INDIRECT(ADDRESS(MOD(ROW(D523)-2,'Formulas (don''t touch)'!$E$2)+2,4,,,"Main excel"))</f>
        <v>Skin</v>
      </c>
      <c r="E523" s="12" t="str">
        <f ca="1">INDIRECT(ADDRESS(1,FLOOR(((ROW(E523)-2)/'Formulas (don''t touch)'!$G$2),1)+6,,,"Main excel"))</f>
        <v>Fluoroquinolone</v>
      </c>
      <c r="F523" s="4" t="str">
        <f ca="1">INDIRECT(ADDRESS(MOD(ROW(F523)-2,'Formulas (don''t touch)'!$G$2)+2,FLOOR((ROW(F523)-2)/'Formulas (don''t touch)'!$G$2,1)+6,,,"Main excel"))</f>
        <v>X</v>
      </c>
      <c r="G523" s="11" t="str">
        <f ca="1">INDIRECT(ADDRESS(MOD(ROW(G523)-2,'Formulas (don''t touch)'!$G$2)+2,5,,,"Main excel"))</f>
        <v>X</v>
      </c>
    </row>
    <row r="524" spans="1:7" x14ac:dyDescent="0.25">
      <c r="A524" s="5" t="str">
        <f ca="1">INDIRECT(ADDRESS(MOD(FLOOR((ROW(A524)-1)/'Formulas (don''t touch)'!$A$2,1),'Formulas (don''t touch)'!$F$2)*'Formulas (don''t touch)'!$A$2+2,1,,,"Main excel"))</f>
        <v>Healthy Adult</v>
      </c>
      <c r="B524" s="5" t="str">
        <f ca="1">INDIRECT(ADDRESS(MOD(FLOOR((ROW(B524)-1)/('Formulas (don''t touch)'!$D$2*'Formulas (don''t touch)'!$E$2),1)*('Formulas (don''t touch)'!$D$2*'Formulas (don''t touch)'!$E$2)+2,('Formulas (don''t touch)'!$A$2)),2,,,"Main excel"))</f>
        <v>Unknown</v>
      </c>
      <c r="C524" s="5" t="str">
        <f ca="1">INDIRECT(ADDRESS(MOD(ROW(C524)-MOD((ROW(C524)-2),'Formulas (don''t touch)'!$E$2),'Formulas (don''t touch)'!$G$2),3,,,"Main excel"))</f>
        <v>X</v>
      </c>
      <c r="D524" s="5" t="str">
        <f ca="1">INDIRECT(ADDRESS(MOD(ROW(D524)-2,'Formulas (don''t touch)'!$E$2)+2,4,,,"Main excel"))</f>
        <v>Urine</v>
      </c>
      <c r="E524" s="12" t="str">
        <f ca="1">INDIRECT(ADDRESS(1,FLOOR(((ROW(E524)-2)/'Formulas (don''t touch)'!$G$2),1)+6,,,"Main excel"))</f>
        <v>Fluoroquinolone</v>
      </c>
      <c r="F524" s="4" t="str">
        <f ca="1">INDIRECT(ADDRESS(MOD(ROW(F524)-2,'Formulas (don''t touch)'!$G$2)+2,FLOOR((ROW(F524)-2)/'Formulas (don''t touch)'!$G$2,1)+6,,,"Main excel"))</f>
        <v>X</v>
      </c>
      <c r="G524" s="11" t="str">
        <f ca="1">INDIRECT(ADDRESS(MOD(ROW(G524)-2,'Formulas (don''t touch)'!$G$2)+2,5,,,"Main excel"))</f>
        <v>X</v>
      </c>
    </row>
    <row r="525" spans="1:7" x14ac:dyDescent="0.25">
      <c r="A525" s="5" t="str">
        <f ca="1">INDIRECT(ADDRESS(MOD(FLOOR((ROW(A525)-1)/'Formulas (don''t touch)'!$A$2,1),'Formulas (don''t touch)'!$F$2)*'Formulas (don''t touch)'!$A$2+2,1,,,"Main excel"))</f>
        <v>Healthy Adult</v>
      </c>
      <c r="B525" s="5" t="str">
        <f ca="1">INDIRECT(ADDRESS(MOD(FLOOR((ROW(B525)-1)/('Formulas (don''t touch)'!$D$2*'Formulas (don''t touch)'!$E$2),1)*('Formulas (don''t touch)'!$D$2*'Formulas (don''t touch)'!$E$2)+2,('Formulas (don''t touch)'!$A$2)),2,,,"Main excel"))</f>
        <v>Unknown</v>
      </c>
      <c r="C525" s="5" t="str">
        <f ca="1">INDIRECT(ADDRESS(MOD(ROW(C525)-MOD((ROW(C525)-2),'Formulas (don''t touch)'!$E$2),'Formulas (don''t touch)'!$G$2),3,,,"Main excel"))</f>
        <v>X</v>
      </c>
      <c r="D525" s="5" t="str">
        <f ca="1">INDIRECT(ADDRESS(MOD(ROW(D525)-2,'Formulas (don''t touch)'!$E$2)+2,4,,,"Main excel"))</f>
        <v>Bones</v>
      </c>
      <c r="E525" s="12" t="str">
        <f ca="1">INDIRECT(ADDRESS(1,FLOOR(((ROW(E525)-2)/'Formulas (don''t touch)'!$G$2),1)+6,,,"Main excel"))</f>
        <v>Fluoroquinolone</v>
      </c>
      <c r="F525" s="4" t="str">
        <f ca="1">INDIRECT(ADDRESS(MOD(ROW(F525)-2,'Formulas (don''t touch)'!$G$2)+2,FLOOR((ROW(F525)-2)/'Formulas (don''t touch)'!$G$2,1)+6,,,"Main excel"))</f>
        <v>X</v>
      </c>
      <c r="G525" s="11" t="str">
        <f ca="1">INDIRECT(ADDRESS(MOD(ROW(G525)-2,'Formulas (don''t touch)'!$G$2)+2,5,,,"Main excel"))</f>
        <v>X</v>
      </c>
    </row>
    <row r="526" spans="1:7" x14ac:dyDescent="0.25">
      <c r="A526" s="5" t="str">
        <f ca="1">INDIRECT(ADDRESS(MOD(FLOOR((ROW(A526)-1)/'Formulas (don''t touch)'!$A$2,1),'Formulas (don''t touch)'!$F$2)*'Formulas (don''t touch)'!$A$2+2,1,,,"Main excel"))</f>
        <v>Healthy Adult</v>
      </c>
      <c r="B526" s="5" t="str">
        <f ca="1">INDIRECT(ADDRESS(MOD(FLOOR((ROW(B526)-1)/('Formulas (don''t touch)'!$D$2*'Formulas (don''t touch)'!$E$2),1)*('Formulas (don''t touch)'!$D$2*'Formulas (don''t touch)'!$E$2)+2,('Formulas (don''t touch)'!$A$2)),2,,,"Main excel"))</f>
        <v>Unknown</v>
      </c>
      <c r="C526" s="5" t="str">
        <f ca="1">INDIRECT(ADDRESS(MOD(ROW(C526)-MOD((ROW(C526)-2),'Formulas (don''t touch)'!$E$2),'Formulas (don''t touch)'!$G$2),3,,,"Main excel"))</f>
        <v>X</v>
      </c>
      <c r="D526" s="5" t="str">
        <f ca="1">INDIRECT(ADDRESS(MOD(ROW(D526)-2,'Formulas (don''t touch)'!$E$2)+2,4,,,"Main excel"))</f>
        <v>Lungs</v>
      </c>
      <c r="E526" s="12" t="str">
        <f ca="1">INDIRECT(ADDRESS(1,FLOOR(((ROW(E526)-2)/'Formulas (don''t touch)'!$G$2),1)+6,,,"Main excel"))</f>
        <v>Fluoroquinolone</v>
      </c>
      <c r="F526" s="4" t="str">
        <f ca="1">INDIRECT(ADDRESS(MOD(ROW(F526)-2,'Formulas (don''t touch)'!$G$2)+2,FLOOR((ROW(F526)-2)/'Formulas (don''t touch)'!$G$2,1)+6,,,"Main excel"))</f>
        <v>X</v>
      </c>
      <c r="G526" s="11" t="str">
        <f ca="1">INDIRECT(ADDRESS(MOD(ROW(G526)-2,'Formulas (don''t touch)'!$G$2)+2,5,,,"Main excel"))</f>
        <v>X</v>
      </c>
    </row>
    <row r="527" spans="1:7" x14ac:dyDescent="0.25">
      <c r="A527" s="5" t="str">
        <f ca="1">INDIRECT(ADDRESS(MOD(FLOOR((ROW(A527)-1)/'Formulas (don''t touch)'!$A$2,1),'Formulas (don''t touch)'!$F$2)*'Formulas (don''t touch)'!$A$2+2,1,,,"Main excel"))</f>
        <v>Healthy Adult</v>
      </c>
      <c r="B527" s="5" t="str">
        <f ca="1">INDIRECT(ADDRESS(MOD(FLOOR((ROW(B527)-1)/('Formulas (don''t touch)'!$D$2*'Formulas (don''t touch)'!$E$2),1)*('Formulas (don''t touch)'!$D$2*'Formulas (don''t touch)'!$E$2)+2,('Formulas (don''t touch)'!$A$2)),2,,,"Main excel"))</f>
        <v>Unknown</v>
      </c>
      <c r="C527" s="5" t="str">
        <f ca="1">INDIRECT(ADDRESS(MOD(ROW(C527)-MOD((ROW(C527)-2),'Formulas (don''t touch)'!$E$2),'Formulas (don''t touch)'!$G$2),3,,,"Main excel"))</f>
        <v>X</v>
      </c>
      <c r="D527" s="5" t="str">
        <f ca="1">INDIRECT(ADDRESS(MOD(ROW(D527)-2,'Formulas (don''t touch)'!$E$2)+2,4,,,"Main excel"))</f>
        <v>Skin</v>
      </c>
      <c r="E527" s="12" t="str">
        <f ca="1">INDIRECT(ADDRESS(1,FLOOR(((ROW(E527)-2)/'Formulas (don''t touch)'!$G$2),1)+6,,,"Main excel"))</f>
        <v>Fluoroquinolone</v>
      </c>
      <c r="F527" s="4" t="str">
        <f ca="1">INDIRECT(ADDRESS(MOD(ROW(F527)-2,'Formulas (don''t touch)'!$G$2)+2,FLOOR((ROW(F527)-2)/'Formulas (don''t touch)'!$G$2,1)+6,,,"Main excel"))</f>
        <v>X</v>
      </c>
      <c r="G527" s="11" t="str">
        <f ca="1">INDIRECT(ADDRESS(MOD(ROW(G527)-2,'Formulas (don''t touch)'!$G$2)+2,5,,,"Main excel"))</f>
        <v>X</v>
      </c>
    </row>
    <row r="528" spans="1:7" x14ac:dyDescent="0.25">
      <c r="A528" s="5" t="str">
        <f ca="1">INDIRECT(ADDRESS(MOD(FLOOR((ROW(A528)-1)/'Formulas (don''t touch)'!$A$2,1),'Formulas (don''t touch)'!$F$2)*'Formulas (don''t touch)'!$A$2+2,1,,,"Main excel"))</f>
        <v>Healthy Adult</v>
      </c>
      <c r="B528" s="5" t="str">
        <f ca="1">INDIRECT(ADDRESS(MOD(FLOOR((ROW(B528)-1)/('Formulas (don''t touch)'!$D$2*'Formulas (don''t touch)'!$E$2),1)*('Formulas (don''t touch)'!$D$2*'Formulas (don''t touch)'!$E$2)+2,('Formulas (don''t touch)'!$A$2)),2,,,"Main excel"))</f>
        <v>Unknown</v>
      </c>
      <c r="C528" s="5" t="str">
        <f ca="1">INDIRECT(ADDRESS(MOD(ROW(C528)-MOD((ROW(C528)-2),'Formulas (don''t touch)'!$E$2),'Formulas (don''t touch)'!$G$2),3,,,"Main excel"))</f>
        <v>X</v>
      </c>
      <c r="D528" s="5" t="str">
        <f ca="1">INDIRECT(ADDRESS(MOD(ROW(D528)-2,'Formulas (don''t touch)'!$E$2)+2,4,,,"Main excel"))</f>
        <v>Urine</v>
      </c>
      <c r="E528" s="12" t="str">
        <f ca="1">INDIRECT(ADDRESS(1,FLOOR(((ROW(E528)-2)/'Formulas (don''t touch)'!$G$2),1)+6,,,"Main excel"))</f>
        <v>Fluoroquinolone</v>
      </c>
      <c r="F528" s="4" t="str">
        <f ca="1">INDIRECT(ADDRESS(MOD(ROW(F528)-2,'Formulas (don''t touch)'!$G$2)+2,FLOOR((ROW(F528)-2)/'Formulas (don''t touch)'!$G$2,1)+6,,,"Main excel"))</f>
        <v>X</v>
      </c>
      <c r="G528" s="11" t="str">
        <f ca="1">INDIRECT(ADDRESS(MOD(ROW(G528)-2,'Formulas (don''t touch)'!$G$2)+2,5,,,"Main excel"))</f>
        <v>X</v>
      </c>
    </row>
    <row r="529" spans="1:7" x14ac:dyDescent="0.25">
      <c r="A529" s="5" t="str">
        <f ca="1">INDIRECT(ADDRESS(MOD(FLOOR((ROW(A529)-1)/'Formulas (don''t touch)'!$A$2,1),'Formulas (don''t touch)'!$F$2)*'Formulas (don''t touch)'!$A$2+2,1,,,"Main excel"))</f>
        <v>Healthy Adult</v>
      </c>
      <c r="B529" s="5" t="str">
        <f ca="1">INDIRECT(ADDRESS(MOD(FLOOR((ROW(B529)-1)/('Formulas (don''t touch)'!$D$2*'Formulas (don''t touch)'!$E$2),1)*('Formulas (don''t touch)'!$D$2*'Formulas (don''t touch)'!$E$2)+2,('Formulas (don''t touch)'!$A$2)),2,,,"Main excel"))</f>
        <v>Unknown</v>
      </c>
      <c r="C529" s="5" t="str">
        <f ca="1">INDIRECT(ADDRESS(MOD(ROW(C529)-MOD((ROW(C529)-2),'Formulas (don''t touch)'!$E$2),'Formulas (don''t touch)'!$G$2),3,,,"Main excel"))</f>
        <v>X</v>
      </c>
      <c r="D529" s="5" t="str">
        <f ca="1">INDIRECT(ADDRESS(MOD(ROW(D529)-2,'Formulas (don''t touch)'!$E$2)+2,4,,,"Main excel"))</f>
        <v>Bones</v>
      </c>
      <c r="E529" s="12" t="str">
        <f ca="1">INDIRECT(ADDRESS(1,FLOOR(((ROW(E529)-2)/'Formulas (don''t touch)'!$G$2),1)+6,,,"Main excel"))</f>
        <v>Fluoroquinolone</v>
      </c>
      <c r="F529" s="4" t="str">
        <f ca="1">INDIRECT(ADDRESS(MOD(ROW(F529)-2,'Formulas (don''t touch)'!$G$2)+2,FLOOR((ROW(F529)-2)/'Formulas (don''t touch)'!$G$2,1)+6,,,"Main excel"))</f>
        <v>X</v>
      </c>
      <c r="G529" s="11" t="str">
        <f ca="1">INDIRECT(ADDRESS(MOD(ROW(G529)-2,'Formulas (don''t touch)'!$G$2)+2,5,,,"Main excel"))</f>
        <v>X</v>
      </c>
    </row>
    <row r="530" spans="1:7" x14ac:dyDescent="0.25">
      <c r="A530" s="5" t="str">
        <f ca="1">INDIRECT(ADDRESS(MOD(FLOOR((ROW(A530)-1)/'Formulas (don''t touch)'!$A$2,1),'Formulas (don''t touch)'!$F$2)*'Formulas (don''t touch)'!$A$2+2,1,,,"Main excel"))</f>
        <v>Healthy Adult</v>
      </c>
      <c r="B530" s="5" t="str">
        <f ca="1">INDIRECT(ADDRESS(MOD(FLOOR((ROW(B530)-1)/('Formulas (don''t touch)'!$D$2*'Formulas (don''t touch)'!$E$2),1)*('Formulas (don''t touch)'!$D$2*'Formulas (don''t touch)'!$E$2)+2,('Formulas (don''t touch)'!$A$2)),2,,,"Main excel"))</f>
        <v>Streptococcus</v>
      </c>
      <c r="C530" s="5" t="str">
        <f ca="1">INDIRECT(ADDRESS(MOD(ROW(C530)-MOD((ROW(C530)-2),'Formulas (don''t touch)'!$E$2),'Formulas (don''t touch)'!$G$2),3,,,"Main excel"))</f>
        <v>Unknown</v>
      </c>
      <c r="D530" s="5" t="str">
        <f ca="1">INDIRECT(ADDRESS(MOD(ROW(D530)-2,'Formulas (don''t touch)'!$E$2)+2,4,,,"Main excel"))</f>
        <v>Lungs</v>
      </c>
      <c r="E530" s="12" t="str">
        <f ca="1">INDIRECT(ADDRESS(1,FLOOR(((ROW(E530)-2)/'Formulas (don''t touch)'!$G$2),1)+6,,,"Main excel"))</f>
        <v>Fluoroquinolone</v>
      </c>
      <c r="F530" s="4">
        <f ca="1">INDIRECT(ADDRESS(MOD(ROW(F530)-2,'Formulas (don''t touch)'!$G$2)+2,FLOOR((ROW(F530)-2)/'Formulas (don''t touch)'!$G$2,1)+6,,,"Main excel"))</f>
        <v>2</v>
      </c>
      <c r="G530" s="11" t="str">
        <f ca="1">INDIRECT(ADDRESS(MOD(ROW(G530)-2,'Formulas (don''t touch)'!$G$2)+2,5,,,"Main excel"))</f>
        <v>Les pneumopathies à S.aureus sont rarissimes chez l'immuno compétent mais surinfectnt souvent les grippes</v>
      </c>
    </row>
    <row r="531" spans="1:7" x14ac:dyDescent="0.25">
      <c r="A531" s="5" t="str">
        <f ca="1">INDIRECT(ADDRESS(MOD(FLOOR((ROW(A531)-1)/'Formulas (don''t touch)'!$A$2,1),'Formulas (don''t touch)'!$F$2)*'Formulas (don''t touch)'!$A$2+2,1,,,"Main excel"))</f>
        <v>Healthy Adult</v>
      </c>
      <c r="B531" s="5" t="str">
        <f ca="1">INDIRECT(ADDRESS(MOD(FLOOR((ROW(B531)-1)/('Formulas (don''t touch)'!$D$2*'Formulas (don''t touch)'!$E$2),1)*('Formulas (don''t touch)'!$D$2*'Formulas (don''t touch)'!$E$2)+2,('Formulas (don''t touch)'!$A$2)),2,,,"Main excel"))</f>
        <v>Streptococcus</v>
      </c>
      <c r="C531" s="5" t="str">
        <f ca="1">INDIRECT(ADDRESS(MOD(ROW(C531)-MOD((ROW(C531)-2),'Formulas (don''t touch)'!$E$2),'Formulas (don''t touch)'!$G$2),3,,,"Main excel"))</f>
        <v>Unknown</v>
      </c>
      <c r="D531" s="5" t="str">
        <f ca="1">INDIRECT(ADDRESS(MOD(ROW(D531)-2,'Formulas (don''t touch)'!$E$2)+2,4,,,"Main excel"))</f>
        <v>Skin</v>
      </c>
      <c r="E531" s="12" t="str">
        <f ca="1">INDIRECT(ADDRESS(1,FLOOR(((ROW(E531)-2)/'Formulas (don''t touch)'!$G$2),1)+6,,,"Main excel"))</f>
        <v>Fluoroquinolone</v>
      </c>
      <c r="F531" s="4">
        <f ca="1">INDIRECT(ADDRESS(MOD(ROW(F531)-2,'Formulas (don''t touch)'!$G$2)+2,FLOOR((ROW(F531)-2)/'Formulas (don''t touch)'!$G$2,1)+6,,,"Main excel"))</f>
        <v>2</v>
      </c>
      <c r="G531" s="11" t="str">
        <f ca="1">INDIRECT(ADDRESS(MOD(ROW(G531)-2,'Formulas (don''t touch)'!$G$2)+2,5,,,"Main excel"))</f>
        <v>l'erysipèle est la PFLA de la peau</v>
      </c>
    </row>
    <row r="532" spans="1:7" x14ac:dyDescent="0.25">
      <c r="A532" s="5" t="str">
        <f ca="1">INDIRECT(ADDRESS(MOD(FLOOR((ROW(A532)-1)/'Formulas (don''t touch)'!$A$2,1),'Formulas (don''t touch)'!$F$2)*'Formulas (don''t touch)'!$A$2+2,1,,,"Main excel"))</f>
        <v>Healthy Adult</v>
      </c>
      <c r="B532" s="5" t="str">
        <f ca="1">INDIRECT(ADDRESS(MOD(FLOOR((ROW(B532)-1)/('Formulas (don''t touch)'!$D$2*'Formulas (don''t touch)'!$E$2),1)*('Formulas (don''t touch)'!$D$2*'Formulas (don''t touch)'!$E$2)+2,('Formulas (don''t touch)'!$A$2)),2,,,"Main excel"))</f>
        <v>Streptococcus</v>
      </c>
      <c r="C532" s="5" t="str">
        <f ca="1">INDIRECT(ADDRESS(MOD(ROW(C532)-MOD((ROW(C532)-2),'Formulas (don''t touch)'!$E$2),'Formulas (don''t touch)'!$G$2),3,,,"Main excel"))</f>
        <v>Unknown</v>
      </c>
      <c r="D532" s="5" t="str">
        <f ca="1">INDIRECT(ADDRESS(MOD(ROW(D532)-2,'Formulas (don''t touch)'!$E$2)+2,4,,,"Main excel"))</f>
        <v>Urine</v>
      </c>
      <c r="E532" s="12" t="str">
        <f ca="1">INDIRECT(ADDRESS(1,FLOOR(((ROW(E532)-2)/'Formulas (don''t touch)'!$G$2),1)+6,,,"Main excel"))</f>
        <v>Fluoroquinolone</v>
      </c>
      <c r="F532" s="4" t="str">
        <f ca="1">INDIRECT(ADDRESS(MOD(ROW(F532)-2,'Formulas (don''t touch)'!$G$2)+2,FLOOR((ROW(F532)-2)/'Formulas (don''t touch)'!$G$2,1)+6,,,"Main excel"))</f>
        <v>X</v>
      </c>
      <c r="G532" s="11" t="str">
        <f ca="1">INDIRECT(ADDRESS(MOD(ROW(G532)-2,'Formulas (don''t touch)'!$G$2)+2,5,,,"Main excel"))</f>
        <v>une bactériémie ne change pas la durée de traitement</v>
      </c>
    </row>
    <row r="533" spans="1:7" x14ac:dyDescent="0.25">
      <c r="A533" s="5" t="str">
        <f ca="1">INDIRECT(ADDRESS(MOD(FLOOR((ROW(A533)-1)/'Formulas (don''t touch)'!$A$2,1),'Formulas (don''t touch)'!$F$2)*'Formulas (don''t touch)'!$A$2+2,1,,,"Main excel"))</f>
        <v>Healthy Adult</v>
      </c>
      <c r="B533" s="5" t="str">
        <f ca="1">INDIRECT(ADDRESS(MOD(FLOOR((ROW(B533)-1)/('Formulas (don''t touch)'!$D$2*'Formulas (don''t touch)'!$E$2),1)*('Formulas (don''t touch)'!$D$2*'Formulas (don''t touch)'!$E$2)+2,('Formulas (don''t touch)'!$A$2)),2,,,"Main excel"))</f>
        <v>Streptococcus</v>
      </c>
      <c r="C533" s="5" t="str">
        <f ca="1">INDIRECT(ADDRESS(MOD(ROW(C533)-MOD((ROW(C533)-2),'Formulas (don''t touch)'!$E$2),'Formulas (don''t touch)'!$G$2),3,,,"Main excel"))</f>
        <v>Unknown</v>
      </c>
      <c r="D533" s="5" t="str">
        <f ca="1">INDIRECT(ADDRESS(MOD(ROW(D533)-2,'Formulas (don''t touch)'!$E$2)+2,4,,,"Main excel"))</f>
        <v>Bones</v>
      </c>
      <c r="E533" s="12" t="str">
        <f ca="1">INDIRECT(ADDRESS(1,FLOOR(((ROW(E533)-2)/'Formulas (don''t touch)'!$G$2),1)+6,,,"Main excel"))</f>
        <v>Fluoroquinolone</v>
      </c>
      <c r="F533" s="4">
        <f ca="1">INDIRECT(ADDRESS(MOD(ROW(F533)-2,'Formulas (don''t touch)'!$G$2)+2,FLOOR((ROW(F533)-2)/'Formulas (don''t touch)'!$G$2,1)+6,,,"Main excel"))</f>
        <v>2</v>
      </c>
      <c r="G533" s="11" t="str">
        <f ca="1">INDIRECT(ADDRESS(MOD(ROW(G533)-2,'Formulas (don''t touch)'!$G$2)+2,5,,,"Main excel"))</f>
        <v>Il faut documenter au maximum une infection osseuse</v>
      </c>
    </row>
    <row r="534" spans="1:7" x14ac:dyDescent="0.25">
      <c r="A534" s="5" t="str">
        <f ca="1">INDIRECT(ADDRESS(MOD(FLOOR((ROW(A534)-1)/'Formulas (don''t touch)'!$A$2,1),'Formulas (don''t touch)'!$F$2)*'Formulas (don''t touch)'!$A$2+2,1,,,"Main excel"))</f>
        <v>Healthy Adult</v>
      </c>
      <c r="B534" s="5" t="str">
        <f ca="1">INDIRECT(ADDRESS(MOD(FLOOR((ROW(B534)-1)/('Formulas (don''t touch)'!$D$2*'Formulas (don''t touch)'!$E$2),1)*('Formulas (don''t touch)'!$D$2*'Formulas (don''t touch)'!$E$2)+2,('Formulas (don''t touch)'!$A$2)),2,,,"Main excel"))</f>
        <v>Streptococcus</v>
      </c>
      <c r="C534" s="5" t="str">
        <f ca="1">INDIRECT(ADDRESS(MOD(ROW(C534)-MOD((ROW(C534)-2),'Formulas (don''t touch)'!$E$2),'Formulas (don''t touch)'!$G$2),3,,,"Main excel"))</f>
        <v>Sauvage</v>
      </c>
      <c r="D534" s="5" t="str">
        <f ca="1">INDIRECT(ADDRESS(MOD(ROW(D534)-2,'Formulas (don''t touch)'!$E$2)+2,4,,,"Main excel"))</f>
        <v>Lungs</v>
      </c>
      <c r="E534" s="12" t="str">
        <f ca="1">INDIRECT(ADDRESS(1,FLOOR(((ROW(E534)-2)/'Formulas (don''t touch)'!$G$2),1)+6,,,"Main excel"))</f>
        <v>Fluoroquinolone</v>
      </c>
      <c r="F534" s="4">
        <f ca="1">INDIRECT(ADDRESS(MOD(ROW(F534)-2,'Formulas (don''t touch)'!$G$2)+2,FLOOR((ROW(F534)-2)/'Formulas (don''t touch)'!$G$2,1)+6,,,"Main excel"))</f>
        <v>2</v>
      </c>
      <c r="G534" s="11" t="str">
        <f ca="1">INDIRECT(ADDRESS(MOD(ROW(G534)-2,'Formulas (don''t touch)'!$G$2)+2,5,,,"Main excel"))</f>
        <v>Les pneumopathies à S.aureus sont rarissimes chez l'immuno compétent mais surinfectnt souvent les grippes</v>
      </c>
    </row>
    <row r="535" spans="1:7" x14ac:dyDescent="0.25">
      <c r="A535" s="5" t="str">
        <f ca="1">INDIRECT(ADDRESS(MOD(FLOOR((ROW(A535)-1)/'Formulas (don''t touch)'!$A$2,1),'Formulas (don''t touch)'!$F$2)*'Formulas (don''t touch)'!$A$2+2,1,,,"Main excel"))</f>
        <v>Healthy Adult</v>
      </c>
      <c r="B535" s="5" t="str">
        <f ca="1">INDIRECT(ADDRESS(MOD(FLOOR((ROW(B535)-1)/('Formulas (don''t touch)'!$D$2*'Formulas (don''t touch)'!$E$2),1)*('Formulas (don''t touch)'!$D$2*'Formulas (don''t touch)'!$E$2)+2,('Formulas (don''t touch)'!$A$2)),2,,,"Main excel"))</f>
        <v>Streptococcus</v>
      </c>
      <c r="C535" s="5" t="str">
        <f ca="1">INDIRECT(ADDRESS(MOD(ROW(C535)-MOD((ROW(C535)-2),'Formulas (don''t touch)'!$E$2),'Formulas (don''t touch)'!$G$2),3,,,"Main excel"))</f>
        <v>Sauvage</v>
      </c>
      <c r="D535" s="5" t="str">
        <f ca="1">INDIRECT(ADDRESS(MOD(ROW(D535)-2,'Formulas (don''t touch)'!$E$2)+2,4,,,"Main excel"))</f>
        <v>Skin</v>
      </c>
      <c r="E535" s="12" t="str">
        <f ca="1">INDIRECT(ADDRESS(1,FLOOR(((ROW(E535)-2)/'Formulas (don''t touch)'!$G$2),1)+6,,,"Main excel"))</f>
        <v>Fluoroquinolone</v>
      </c>
      <c r="F535" s="4">
        <f ca="1">INDIRECT(ADDRESS(MOD(ROW(F535)-2,'Formulas (don''t touch)'!$G$2)+2,FLOOR((ROW(F535)-2)/'Formulas (don''t touch)'!$G$2,1)+6,,,"Main excel"))</f>
        <v>2</v>
      </c>
      <c r="G535" s="11" t="str">
        <f ca="1">INDIRECT(ADDRESS(MOD(ROW(G535)-2,'Formulas (don''t touch)'!$G$2)+2,5,,,"Main excel"))</f>
        <v>l'erysipèle est la PFLA de la peau</v>
      </c>
    </row>
    <row r="536" spans="1:7" x14ac:dyDescent="0.25">
      <c r="A536" s="5" t="str">
        <f ca="1">INDIRECT(ADDRESS(MOD(FLOOR((ROW(A536)-1)/'Formulas (don''t touch)'!$A$2,1),'Formulas (don''t touch)'!$F$2)*'Formulas (don''t touch)'!$A$2+2,1,,,"Main excel"))</f>
        <v>Healthy Adult</v>
      </c>
      <c r="B536" s="5" t="str">
        <f ca="1">INDIRECT(ADDRESS(MOD(FLOOR((ROW(B536)-1)/('Formulas (don''t touch)'!$D$2*'Formulas (don''t touch)'!$E$2),1)*('Formulas (don''t touch)'!$D$2*'Formulas (don''t touch)'!$E$2)+2,('Formulas (don''t touch)'!$A$2)),2,,,"Main excel"))</f>
        <v>Streptococcus</v>
      </c>
      <c r="C536" s="5" t="str">
        <f ca="1">INDIRECT(ADDRESS(MOD(ROW(C536)-MOD((ROW(C536)-2),'Formulas (don''t touch)'!$E$2),'Formulas (don''t touch)'!$G$2),3,,,"Main excel"))</f>
        <v>Sauvage</v>
      </c>
      <c r="D536" s="5" t="str">
        <f ca="1">INDIRECT(ADDRESS(MOD(ROW(D536)-2,'Formulas (don''t touch)'!$E$2)+2,4,,,"Main excel"))</f>
        <v>Urine</v>
      </c>
      <c r="E536" s="12" t="str">
        <f ca="1">INDIRECT(ADDRESS(1,FLOOR(((ROW(E536)-2)/'Formulas (don''t touch)'!$G$2),1)+6,,,"Main excel"))</f>
        <v>Fluoroquinolone</v>
      </c>
      <c r="F536" s="4" t="str">
        <f ca="1">INDIRECT(ADDRESS(MOD(ROW(F536)-2,'Formulas (don''t touch)'!$G$2)+2,FLOOR((ROW(F536)-2)/'Formulas (don''t touch)'!$G$2,1)+6,,,"Main excel"))</f>
        <v>X</v>
      </c>
      <c r="G536" s="11" t="str">
        <f ca="1">INDIRECT(ADDRESS(MOD(ROW(G536)-2,'Formulas (don''t touch)'!$G$2)+2,5,,,"Main excel"))</f>
        <v>une bactériémie ne change pas la durée de traitement</v>
      </c>
    </row>
    <row r="537" spans="1:7" x14ac:dyDescent="0.25">
      <c r="A537" s="5" t="str">
        <f ca="1">INDIRECT(ADDRESS(MOD(FLOOR((ROW(A537)-1)/'Formulas (don''t touch)'!$A$2,1),'Formulas (don''t touch)'!$F$2)*'Formulas (don''t touch)'!$A$2+2,1,,,"Main excel"))</f>
        <v>Healthy Adult</v>
      </c>
      <c r="B537" s="5" t="str">
        <f ca="1">INDIRECT(ADDRESS(MOD(FLOOR((ROW(B537)-1)/('Formulas (don''t touch)'!$D$2*'Formulas (don''t touch)'!$E$2),1)*('Formulas (don''t touch)'!$D$2*'Formulas (don''t touch)'!$E$2)+2,('Formulas (don''t touch)'!$A$2)),2,,,"Main excel"))</f>
        <v>Streptococcus</v>
      </c>
      <c r="C537" s="5" t="str">
        <f ca="1">INDIRECT(ADDRESS(MOD(ROW(C537)-MOD((ROW(C537)-2),'Formulas (don''t touch)'!$E$2),'Formulas (don''t touch)'!$G$2),3,,,"Main excel"))</f>
        <v>Sauvage</v>
      </c>
      <c r="D537" s="5" t="str">
        <f ca="1">INDIRECT(ADDRESS(MOD(ROW(D537)-2,'Formulas (don''t touch)'!$E$2)+2,4,,,"Main excel"))</f>
        <v>Bones</v>
      </c>
      <c r="E537" s="12" t="str">
        <f ca="1">INDIRECT(ADDRESS(1,FLOOR(((ROW(E537)-2)/'Formulas (don''t touch)'!$G$2),1)+6,,,"Main excel"))</f>
        <v>Fluoroquinolone</v>
      </c>
      <c r="F537" s="4">
        <f ca="1">INDIRECT(ADDRESS(MOD(ROW(F537)-2,'Formulas (don''t touch)'!$G$2)+2,FLOOR((ROW(F537)-2)/'Formulas (don''t touch)'!$G$2,1)+6,,,"Main excel"))</f>
        <v>1</v>
      </c>
      <c r="G537" s="11" t="str">
        <f ca="1">INDIRECT(ADDRESS(MOD(ROW(G537)-2,'Formulas (don''t touch)'!$G$2)+2,5,,,"Main excel"))</f>
        <v>Il faut documenter au maximum une infection osseuse</v>
      </c>
    </row>
    <row r="538" spans="1:7" x14ac:dyDescent="0.25">
      <c r="A538" s="5" t="str">
        <f ca="1">INDIRECT(ADDRESS(MOD(FLOOR((ROW(A538)-1)/'Formulas (don''t touch)'!$A$2,1),'Formulas (don''t touch)'!$F$2)*'Formulas (don''t touch)'!$A$2+2,1,,,"Main excel"))</f>
        <v>Healthy Adult</v>
      </c>
      <c r="B538" s="5" t="str">
        <f ca="1">INDIRECT(ADDRESS(MOD(FLOOR((ROW(B538)-1)/('Formulas (don''t touch)'!$D$2*'Formulas (don''t touch)'!$E$2),1)*('Formulas (don''t touch)'!$D$2*'Formulas (don''t touch)'!$E$2)+2,('Formulas (don''t touch)'!$A$2)),2,,,"Main excel"))</f>
        <v>Streptococcus</v>
      </c>
      <c r="C538" s="5" t="str">
        <f ca="1">INDIRECT(ADDRESS(MOD(ROW(C538)-MOD((ROW(C538)-2),'Formulas (don''t touch)'!$E$2),'Formulas (don''t touch)'!$G$2),3,,,"Main excel"))</f>
        <v>CMI augmentée à la peni</v>
      </c>
      <c r="D538" s="5" t="str">
        <f ca="1">INDIRECT(ADDRESS(MOD(ROW(D538)-2,'Formulas (don''t touch)'!$E$2)+2,4,,,"Main excel"))</f>
        <v>Lungs</v>
      </c>
      <c r="E538" s="12" t="str">
        <f ca="1">INDIRECT(ADDRESS(1,FLOOR(((ROW(E538)-2)/'Formulas (don''t touch)'!$G$2),1)+6,,,"Main excel"))</f>
        <v>Fluoroquinolone</v>
      </c>
      <c r="F538" s="4">
        <f ca="1">INDIRECT(ADDRESS(MOD(ROW(F538)-2,'Formulas (don''t touch)'!$G$2)+2,FLOOR((ROW(F538)-2)/'Formulas (don''t touch)'!$G$2,1)+6,,,"Main excel"))</f>
        <v>2</v>
      </c>
      <c r="G538" s="11" t="str">
        <f ca="1">INDIRECT(ADDRESS(MOD(ROW(G538)-2,'Formulas (don''t touch)'!$G$2)+2,5,,,"Main excel"))</f>
        <v>Les pneumopathies à S.aureus sont rarissimes chez l'immuno compétent mais surinfectnt souvent les grippes</v>
      </c>
    </row>
    <row r="539" spans="1:7" x14ac:dyDescent="0.25">
      <c r="A539" s="5" t="str">
        <f ca="1">INDIRECT(ADDRESS(MOD(FLOOR((ROW(A539)-1)/'Formulas (don''t touch)'!$A$2,1),'Formulas (don''t touch)'!$F$2)*'Formulas (don''t touch)'!$A$2+2,1,,,"Main excel"))</f>
        <v>Healthy Adult</v>
      </c>
      <c r="B539" s="5" t="str">
        <f ca="1">INDIRECT(ADDRESS(MOD(FLOOR((ROW(B539)-1)/('Formulas (don''t touch)'!$D$2*'Formulas (don''t touch)'!$E$2),1)*('Formulas (don''t touch)'!$D$2*'Formulas (don''t touch)'!$E$2)+2,('Formulas (don''t touch)'!$A$2)),2,,,"Main excel"))</f>
        <v>Streptococcus</v>
      </c>
      <c r="C539" s="5" t="str">
        <f ca="1">INDIRECT(ADDRESS(MOD(ROW(C539)-MOD((ROW(C539)-2),'Formulas (don''t touch)'!$E$2),'Formulas (don''t touch)'!$G$2),3,,,"Main excel"))</f>
        <v>CMI augmentée à la peni</v>
      </c>
      <c r="D539" s="5" t="str">
        <f ca="1">INDIRECT(ADDRESS(MOD(ROW(D539)-2,'Formulas (don''t touch)'!$E$2)+2,4,,,"Main excel"))</f>
        <v>Skin</v>
      </c>
      <c r="E539" s="12" t="str">
        <f ca="1">INDIRECT(ADDRESS(1,FLOOR(((ROW(E539)-2)/'Formulas (don''t touch)'!$G$2),1)+6,,,"Main excel"))</f>
        <v>Fluoroquinolone</v>
      </c>
      <c r="F539" s="4">
        <f ca="1">INDIRECT(ADDRESS(MOD(ROW(F539)-2,'Formulas (don''t touch)'!$G$2)+2,FLOOR((ROW(F539)-2)/'Formulas (don''t touch)'!$G$2,1)+6,,,"Main excel"))</f>
        <v>2</v>
      </c>
      <c r="G539" s="11" t="str">
        <f ca="1">INDIRECT(ADDRESS(MOD(ROW(G539)-2,'Formulas (don''t touch)'!$G$2)+2,5,,,"Main excel"))</f>
        <v>l'erysipèle est la PFLA de la peau</v>
      </c>
    </row>
    <row r="540" spans="1:7" x14ac:dyDescent="0.25">
      <c r="A540" s="5" t="str">
        <f ca="1">INDIRECT(ADDRESS(MOD(FLOOR((ROW(A540)-1)/'Formulas (don''t touch)'!$A$2,1),'Formulas (don''t touch)'!$F$2)*'Formulas (don''t touch)'!$A$2+2,1,,,"Main excel"))</f>
        <v>Healthy Adult</v>
      </c>
      <c r="B540" s="5" t="str">
        <f ca="1">INDIRECT(ADDRESS(MOD(FLOOR((ROW(B540)-1)/('Formulas (don''t touch)'!$D$2*'Formulas (don''t touch)'!$E$2),1)*('Formulas (don''t touch)'!$D$2*'Formulas (don''t touch)'!$E$2)+2,('Formulas (don''t touch)'!$A$2)),2,,,"Main excel"))</f>
        <v>Streptococcus</v>
      </c>
      <c r="C540" s="5" t="str">
        <f ca="1">INDIRECT(ADDRESS(MOD(ROW(C540)-MOD((ROW(C540)-2),'Formulas (don''t touch)'!$E$2),'Formulas (don''t touch)'!$G$2),3,,,"Main excel"))</f>
        <v>CMI augmentée à la peni</v>
      </c>
      <c r="D540" s="5" t="str">
        <f ca="1">INDIRECT(ADDRESS(MOD(ROW(D540)-2,'Formulas (don''t touch)'!$E$2)+2,4,,,"Main excel"))</f>
        <v>Urine</v>
      </c>
      <c r="E540" s="12" t="str">
        <f ca="1">INDIRECT(ADDRESS(1,FLOOR(((ROW(E540)-2)/'Formulas (don''t touch)'!$G$2),1)+6,,,"Main excel"))</f>
        <v>Fluoroquinolone</v>
      </c>
      <c r="F540" s="4" t="str">
        <f ca="1">INDIRECT(ADDRESS(MOD(ROW(F540)-2,'Formulas (don''t touch)'!$G$2)+2,FLOOR((ROW(F540)-2)/'Formulas (don''t touch)'!$G$2,1)+6,,,"Main excel"))</f>
        <v>X</v>
      </c>
      <c r="G540" s="11" t="str">
        <f ca="1">INDIRECT(ADDRESS(MOD(ROW(G540)-2,'Formulas (don''t touch)'!$G$2)+2,5,,,"Main excel"))</f>
        <v>une bactériémie ne change pas la durée de traitement</v>
      </c>
    </row>
    <row r="541" spans="1:7" x14ac:dyDescent="0.25">
      <c r="A541" s="5" t="str">
        <f ca="1">INDIRECT(ADDRESS(MOD(FLOOR((ROW(A541)-1)/'Formulas (don''t touch)'!$A$2,1),'Formulas (don''t touch)'!$F$2)*'Formulas (don''t touch)'!$A$2+2,1,,,"Main excel"))</f>
        <v>Healthy Adult</v>
      </c>
      <c r="B541" s="5" t="str">
        <f ca="1">INDIRECT(ADDRESS(MOD(FLOOR((ROW(B541)-1)/('Formulas (don''t touch)'!$D$2*'Formulas (don''t touch)'!$E$2),1)*('Formulas (don''t touch)'!$D$2*'Formulas (don''t touch)'!$E$2)+2,('Formulas (don''t touch)'!$A$2)),2,,,"Main excel"))</f>
        <v>Streptococcus</v>
      </c>
      <c r="C541" s="5" t="str">
        <f ca="1">INDIRECT(ADDRESS(MOD(ROW(C541)-MOD((ROW(C541)-2),'Formulas (don''t touch)'!$E$2),'Formulas (don''t touch)'!$G$2),3,,,"Main excel"))</f>
        <v>CMI augmentée à la peni</v>
      </c>
      <c r="D541" s="5" t="str">
        <f ca="1">INDIRECT(ADDRESS(MOD(ROW(D541)-2,'Formulas (don''t touch)'!$E$2)+2,4,,,"Main excel"))</f>
        <v>Bones</v>
      </c>
      <c r="E541" s="12" t="str">
        <f ca="1">INDIRECT(ADDRESS(1,FLOOR(((ROW(E541)-2)/'Formulas (don''t touch)'!$G$2),1)+6,,,"Main excel"))</f>
        <v>Fluoroquinolone</v>
      </c>
      <c r="F541" s="4">
        <f ca="1">INDIRECT(ADDRESS(MOD(ROW(F541)-2,'Formulas (don''t touch)'!$G$2)+2,FLOOR((ROW(F541)-2)/'Formulas (don''t touch)'!$G$2,1)+6,,,"Main excel"))</f>
        <v>1</v>
      </c>
      <c r="G541" s="11" t="str">
        <f ca="1">INDIRECT(ADDRESS(MOD(ROW(G541)-2,'Formulas (don''t touch)'!$G$2)+2,5,,,"Main excel"))</f>
        <v>Il faut documenter au maximum une infection osseuse</v>
      </c>
    </row>
    <row r="542" spans="1:7" x14ac:dyDescent="0.25">
      <c r="A542" s="5" t="str">
        <f ca="1">INDIRECT(ADDRESS(MOD(FLOOR((ROW(A542)-1)/'Formulas (don''t touch)'!$A$2,1),'Formulas (don''t touch)'!$F$2)*'Formulas (don''t touch)'!$A$2+2,1,,,"Main excel"))</f>
        <v>Healthy Adult</v>
      </c>
      <c r="B542" s="5" t="str">
        <f ca="1">INDIRECT(ADDRESS(MOD(FLOOR((ROW(B542)-1)/('Formulas (don''t touch)'!$D$2*'Formulas (don''t touch)'!$E$2),1)*('Formulas (don''t touch)'!$D$2*'Formulas (don''t touch)'!$E$2)+2,('Formulas (don''t touch)'!$A$2)),2,,,"Main excel"))</f>
        <v>Streptococcus</v>
      </c>
      <c r="C542" s="5" t="str">
        <f ca="1">INDIRECT(ADDRESS(MOD(ROW(C542)-MOD((ROW(C542)-2),'Formulas (don''t touch)'!$E$2),'Formulas (don''t touch)'!$G$2),3,,,"Main excel"))</f>
        <v>Fluoroquinolone Résistant</v>
      </c>
      <c r="D542" s="5" t="str">
        <f ca="1">INDIRECT(ADDRESS(MOD(ROW(D542)-2,'Formulas (don''t touch)'!$E$2)+2,4,,,"Main excel"))</f>
        <v>Lungs</v>
      </c>
      <c r="E542" s="12" t="str">
        <f ca="1">INDIRECT(ADDRESS(1,FLOOR(((ROW(E542)-2)/'Formulas (don''t touch)'!$G$2),1)+6,,,"Main excel"))</f>
        <v>Fluoroquinolone</v>
      </c>
      <c r="F542" s="4">
        <f ca="1">INDIRECT(ADDRESS(MOD(ROW(F542)-2,'Formulas (don''t touch)'!$G$2)+2,FLOOR((ROW(F542)-2)/'Formulas (don''t touch)'!$G$2,1)+6,,,"Main excel"))</f>
        <v>0</v>
      </c>
      <c r="G542" s="11" t="str">
        <f ca="1">INDIRECT(ADDRESS(MOD(ROW(G542)-2,'Formulas (don''t touch)'!$G$2)+2,5,,,"Main excel"))</f>
        <v>Les pneumopathies à S.aureus sont rarissimes chez l'immuno compétent mais surinfectnt souvent les grippes</v>
      </c>
    </row>
    <row r="543" spans="1:7" x14ac:dyDescent="0.25">
      <c r="A543" s="5" t="str">
        <f ca="1">INDIRECT(ADDRESS(MOD(FLOOR((ROW(A543)-1)/'Formulas (don''t touch)'!$A$2,1),'Formulas (don''t touch)'!$F$2)*'Formulas (don''t touch)'!$A$2+2,1,,,"Main excel"))</f>
        <v>Healthy Adult</v>
      </c>
      <c r="B543" s="5" t="str">
        <f ca="1">INDIRECT(ADDRESS(MOD(FLOOR((ROW(B543)-1)/('Formulas (don''t touch)'!$D$2*'Formulas (don''t touch)'!$E$2),1)*('Formulas (don''t touch)'!$D$2*'Formulas (don''t touch)'!$E$2)+2,('Formulas (don''t touch)'!$A$2)),2,,,"Main excel"))</f>
        <v>Streptococcus</v>
      </c>
      <c r="C543" s="5" t="str">
        <f ca="1">INDIRECT(ADDRESS(MOD(ROW(C543)-MOD((ROW(C543)-2),'Formulas (don''t touch)'!$E$2),'Formulas (don''t touch)'!$G$2),3,,,"Main excel"))</f>
        <v>Fluoroquinolone Résistant</v>
      </c>
      <c r="D543" s="5" t="str">
        <f ca="1">INDIRECT(ADDRESS(MOD(ROW(D543)-2,'Formulas (don''t touch)'!$E$2)+2,4,,,"Main excel"))</f>
        <v>Skin</v>
      </c>
      <c r="E543" s="12" t="str">
        <f ca="1">INDIRECT(ADDRESS(1,FLOOR(((ROW(E543)-2)/'Formulas (don''t touch)'!$G$2),1)+6,,,"Main excel"))</f>
        <v>Fluoroquinolone</v>
      </c>
      <c r="F543" s="4">
        <f ca="1">INDIRECT(ADDRESS(MOD(ROW(F543)-2,'Formulas (don''t touch)'!$G$2)+2,FLOOR((ROW(F543)-2)/'Formulas (don''t touch)'!$G$2,1)+6,,,"Main excel"))</f>
        <v>0</v>
      </c>
      <c r="G543" s="11" t="str">
        <f ca="1">INDIRECT(ADDRESS(MOD(ROW(G543)-2,'Formulas (don''t touch)'!$G$2)+2,5,,,"Main excel"))</f>
        <v>l'erysipèle est la PFLA de la peau</v>
      </c>
    </row>
    <row r="544" spans="1:7" x14ac:dyDescent="0.25">
      <c r="A544" s="5" t="str">
        <f ca="1">INDIRECT(ADDRESS(MOD(FLOOR((ROW(A544)-1)/'Formulas (don''t touch)'!$A$2,1),'Formulas (don''t touch)'!$F$2)*'Formulas (don''t touch)'!$A$2+2,1,,,"Main excel"))</f>
        <v>Healthy Adult</v>
      </c>
      <c r="B544" s="5" t="str">
        <f ca="1">INDIRECT(ADDRESS(MOD(FLOOR((ROW(B544)-1)/('Formulas (don''t touch)'!$D$2*'Formulas (don''t touch)'!$E$2),1)*('Formulas (don''t touch)'!$D$2*'Formulas (don''t touch)'!$E$2)+2,('Formulas (don''t touch)'!$A$2)),2,,,"Main excel"))</f>
        <v>Streptococcus</v>
      </c>
      <c r="C544" s="5" t="str">
        <f ca="1">INDIRECT(ADDRESS(MOD(ROW(C544)-MOD((ROW(C544)-2),'Formulas (don''t touch)'!$E$2),'Formulas (don''t touch)'!$G$2),3,,,"Main excel"))</f>
        <v>Fluoroquinolone Résistant</v>
      </c>
      <c r="D544" s="5" t="str">
        <f ca="1">INDIRECT(ADDRESS(MOD(ROW(D544)-2,'Formulas (don''t touch)'!$E$2)+2,4,,,"Main excel"))</f>
        <v>Urine</v>
      </c>
      <c r="E544" s="12" t="str">
        <f ca="1">INDIRECT(ADDRESS(1,FLOOR(((ROW(E544)-2)/'Formulas (don''t touch)'!$G$2),1)+6,,,"Main excel"))</f>
        <v>Fluoroquinolone</v>
      </c>
      <c r="F544" s="4" t="str">
        <f ca="1">INDIRECT(ADDRESS(MOD(ROW(F544)-2,'Formulas (don''t touch)'!$G$2)+2,FLOOR((ROW(F544)-2)/'Formulas (don''t touch)'!$G$2,1)+6,,,"Main excel"))</f>
        <v>X</v>
      </c>
      <c r="G544" s="11" t="str">
        <f ca="1">INDIRECT(ADDRESS(MOD(ROW(G544)-2,'Formulas (don''t touch)'!$G$2)+2,5,,,"Main excel"))</f>
        <v>une bactériémie ne change pas la durée de traitement</v>
      </c>
    </row>
    <row r="545" spans="1:7" x14ac:dyDescent="0.25">
      <c r="A545" s="5" t="str">
        <f ca="1">INDIRECT(ADDRESS(MOD(FLOOR((ROW(A545)-1)/'Formulas (don''t touch)'!$A$2,1),'Formulas (don''t touch)'!$F$2)*'Formulas (don''t touch)'!$A$2+2,1,,,"Main excel"))</f>
        <v>Healthy Adult</v>
      </c>
      <c r="B545" s="5" t="str">
        <f ca="1">INDIRECT(ADDRESS(MOD(FLOOR((ROW(B545)-1)/('Formulas (don''t touch)'!$D$2*'Formulas (don''t touch)'!$E$2),1)*('Formulas (don''t touch)'!$D$2*'Formulas (don''t touch)'!$E$2)+2,('Formulas (don''t touch)'!$A$2)),2,,,"Main excel"))</f>
        <v>Streptococcus</v>
      </c>
      <c r="C545" s="5" t="str">
        <f ca="1">INDIRECT(ADDRESS(MOD(ROW(C545)-MOD((ROW(C545)-2),'Formulas (don''t touch)'!$E$2),'Formulas (don''t touch)'!$G$2),3,,,"Main excel"))</f>
        <v>Fluoroquinolone Résistant</v>
      </c>
      <c r="D545" s="5" t="str">
        <f ca="1">INDIRECT(ADDRESS(MOD(ROW(D545)-2,'Formulas (don''t touch)'!$E$2)+2,4,,,"Main excel"))</f>
        <v>Bones</v>
      </c>
      <c r="E545" s="12" t="str">
        <f ca="1">INDIRECT(ADDRESS(1,FLOOR(((ROW(E545)-2)/'Formulas (don''t touch)'!$G$2),1)+6,,,"Main excel"))</f>
        <v>Fluoroquinolone</v>
      </c>
      <c r="F545" s="4">
        <f ca="1">INDIRECT(ADDRESS(MOD(ROW(F545)-2,'Formulas (don''t touch)'!$G$2)+2,FLOOR((ROW(F545)-2)/'Formulas (don''t touch)'!$G$2,1)+6,,,"Main excel"))</f>
        <v>0</v>
      </c>
      <c r="G545" s="11" t="str">
        <f ca="1">INDIRECT(ADDRESS(MOD(ROW(G545)-2,'Formulas (don''t touch)'!$G$2)+2,5,,,"Main excel"))</f>
        <v>Il faut documenter au maximum une infection osseuse</v>
      </c>
    </row>
    <row r="546" spans="1:7" x14ac:dyDescent="0.25">
      <c r="A546" s="5" t="str">
        <f ca="1">INDIRECT(ADDRESS(MOD(FLOOR((ROW(A546)-1)/'Formulas (don''t touch)'!$A$2,1),'Formulas (don''t touch)'!$F$2)*'Formulas (don''t touch)'!$A$2+2,1,,,"Main excel"))</f>
        <v>Healthy Adult</v>
      </c>
      <c r="B546" s="5" t="str">
        <f ca="1">INDIRECT(ADDRESS(MOD(FLOOR((ROW(B546)-1)/('Formulas (don''t touch)'!$D$2*'Formulas (don''t touch)'!$E$2),1)*('Formulas (don''t touch)'!$D$2*'Formulas (don''t touch)'!$E$2)+2,('Formulas (don''t touch)'!$A$2)),2,,,"Main excel"))</f>
        <v>Escherischia coli</v>
      </c>
      <c r="C546" s="5" t="str">
        <f ca="1">INDIRECT(ADDRESS(MOD(ROW(C546)-MOD((ROW(C546)-2),'Formulas (don''t touch)'!$E$2),'Formulas (don''t touch)'!$G$2),3,,,"Main excel"))</f>
        <v>Unknown</v>
      </c>
      <c r="D546" s="5" t="str">
        <f ca="1">INDIRECT(ADDRESS(MOD(ROW(D546)-2,'Formulas (don''t touch)'!$E$2)+2,4,,,"Main excel"))</f>
        <v>Lungs</v>
      </c>
      <c r="E546" s="12" t="str">
        <f ca="1">INDIRECT(ADDRESS(1,FLOOR(((ROW(E546)-2)/'Formulas (don''t touch)'!$G$2),1)+6,,,"Main excel"))</f>
        <v>Fluoroquinolone</v>
      </c>
      <c r="F546" s="4" t="str">
        <f ca="1">INDIRECT(ADDRESS(MOD(ROW(F546)-2,'Formulas (don''t touch)'!$G$2)+2,FLOOR((ROW(F546)-2)/'Formulas (don''t touch)'!$G$2,1)+6,,,"Main excel"))</f>
        <v>X</v>
      </c>
      <c r="G546" s="11" t="str">
        <f ca="1">INDIRECT(ADDRESS(MOD(ROW(G546)-2,'Formulas (don''t touch)'!$G$2)+2,5,,,"Main excel"))</f>
        <v>Les pneumopathies à S.aureus sont rarissimes chez l'immuno compétent mais surinfectnt souvent les grippes</v>
      </c>
    </row>
    <row r="547" spans="1:7" x14ac:dyDescent="0.25">
      <c r="A547" s="5" t="str">
        <f ca="1">INDIRECT(ADDRESS(MOD(FLOOR((ROW(A547)-1)/'Formulas (don''t touch)'!$A$2,1),'Formulas (don''t touch)'!$F$2)*'Formulas (don''t touch)'!$A$2+2,1,,,"Main excel"))</f>
        <v>Healthy Adult</v>
      </c>
      <c r="B547" s="5" t="str">
        <f ca="1">INDIRECT(ADDRESS(MOD(FLOOR((ROW(B547)-1)/('Formulas (don''t touch)'!$D$2*'Formulas (don''t touch)'!$E$2),1)*('Formulas (don''t touch)'!$D$2*'Formulas (don''t touch)'!$E$2)+2,('Formulas (don''t touch)'!$A$2)),2,,,"Main excel"))</f>
        <v>Escherischia coli</v>
      </c>
      <c r="C547" s="5" t="str">
        <f ca="1">INDIRECT(ADDRESS(MOD(ROW(C547)-MOD((ROW(C547)-2),'Formulas (don''t touch)'!$E$2),'Formulas (don''t touch)'!$G$2),3,,,"Main excel"))</f>
        <v>Unknown</v>
      </c>
      <c r="D547" s="5" t="str">
        <f ca="1">INDIRECT(ADDRESS(MOD(ROW(D547)-2,'Formulas (don''t touch)'!$E$2)+2,4,,,"Main excel"))</f>
        <v>Skin</v>
      </c>
      <c r="E547" s="12" t="str">
        <f ca="1">INDIRECT(ADDRESS(1,FLOOR(((ROW(E547)-2)/'Formulas (don''t touch)'!$G$2),1)+6,,,"Main excel"))</f>
        <v>Fluoroquinolone</v>
      </c>
      <c r="F547" s="4" t="str">
        <f ca="1">INDIRECT(ADDRESS(MOD(ROW(F547)-2,'Formulas (don''t touch)'!$G$2)+2,FLOOR((ROW(F547)-2)/'Formulas (don''t touch)'!$G$2,1)+6,,,"Main excel"))</f>
        <v>X</v>
      </c>
      <c r="G547" s="11" t="str">
        <f ca="1">INDIRECT(ADDRESS(MOD(ROW(G547)-2,'Formulas (don''t touch)'!$G$2)+2,5,,,"Main excel"))</f>
        <v>l'erysipèle est la PFLA de la peau</v>
      </c>
    </row>
    <row r="548" spans="1:7" x14ac:dyDescent="0.25">
      <c r="A548" s="5" t="str">
        <f ca="1">INDIRECT(ADDRESS(MOD(FLOOR((ROW(A548)-1)/'Formulas (don''t touch)'!$A$2,1),'Formulas (don''t touch)'!$F$2)*'Formulas (don''t touch)'!$A$2+2,1,,,"Main excel"))</f>
        <v>Healthy Adult</v>
      </c>
      <c r="B548" s="5" t="str">
        <f ca="1">INDIRECT(ADDRESS(MOD(FLOOR((ROW(B548)-1)/('Formulas (don''t touch)'!$D$2*'Formulas (don''t touch)'!$E$2),1)*('Formulas (don''t touch)'!$D$2*'Formulas (don''t touch)'!$E$2)+2,('Formulas (don''t touch)'!$A$2)),2,,,"Main excel"))</f>
        <v>Escherischia coli</v>
      </c>
      <c r="C548" s="5" t="str">
        <f ca="1">INDIRECT(ADDRESS(MOD(ROW(C548)-MOD((ROW(C548)-2),'Formulas (don''t touch)'!$E$2),'Formulas (don''t touch)'!$G$2),3,,,"Main excel"))</f>
        <v>Unknown</v>
      </c>
      <c r="D548" s="5" t="str">
        <f ca="1">INDIRECT(ADDRESS(MOD(ROW(D548)-2,'Formulas (don''t touch)'!$E$2)+2,4,,,"Main excel"))</f>
        <v>Urine</v>
      </c>
      <c r="E548" s="12" t="str">
        <f ca="1">INDIRECT(ADDRESS(1,FLOOR(((ROW(E548)-2)/'Formulas (don''t touch)'!$G$2),1)+6,,,"Main excel"))</f>
        <v>Fluoroquinolone</v>
      </c>
      <c r="F548" s="4">
        <f ca="1">INDIRECT(ADDRESS(MOD(ROW(F548)-2,'Formulas (don''t touch)'!$G$2)+2,FLOOR((ROW(F548)-2)/'Formulas (don''t touch)'!$G$2,1)+6,,,"Main excel"))</f>
        <v>1</v>
      </c>
      <c r="G548" s="11" t="str">
        <f ca="1">INDIRECT(ADDRESS(MOD(ROW(G548)-2,'Formulas (don''t touch)'!$G$2)+2,5,,,"Main excel"))</f>
        <v>une bactériémie ne change pas la durée de traitement</v>
      </c>
    </row>
    <row r="549" spans="1:7" x14ac:dyDescent="0.25">
      <c r="A549" s="5" t="str">
        <f ca="1">INDIRECT(ADDRESS(MOD(FLOOR((ROW(A549)-1)/'Formulas (don''t touch)'!$A$2,1),'Formulas (don''t touch)'!$F$2)*'Formulas (don''t touch)'!$A$2+2,1,,,"Main excel"))</f>
        <v>Healthy Adult</v>
      </c>
      <c r="B549" s="5" t="str">
        <f ca="1">INDIRECT(ADDRESS(MOD(FLOOR((ROW(B549)-1)/('Formulas (don''t touch)'!$D$2*'Formulas (don''t touch)'!$E$2),1)*('Formulas (don''t touch)'!$D$2*'Formulas (don''t touch)'!$E$2)+2,('Formulas (don''t touch)'!$A$2)),2,,,"Main excel"))</f>
        <v>Escherischia coli</v>
      </c>
      <c r="C549" s="5" t="str">
        <f ca="1">INDIRECT(ADDRESS(MOD(ROW(C549)-MOD((ROW(C549)-2),'Formulas (don''t touch)'!$E$2),'Formulas (don''t touch)'!$G$2),3,,,"Main excel"))</f>
        <v>Unknown</v>
      </c>
      <c r="D549" s="5" t="str">
        <f ca="1">INDIRECT(ADDRESS(MOD(ROW(D549)-2,'Formulas (don''t touch)'!$E$2)+2,4,,,"Main excel"))</f>
        <v>Bones</v>
      </c>
      <c r="E549" s="12" t="str">
        <f ca="1">INDIRECT(ADDRESS(1,FLOOR(((ROW(E549)-2)/'Formulas (don''t touch)'!$G$2),1)+6,,,"Main excel"))</f>
        <v>Fluoroquinolone</v>
      </c>
      <c r="F549" s="4">
        <f ca="1">INDIRECT(ADDRESS(MOD(ROW(F549)-2,'Formulas (don''t touch)'!$G$2)+2,FLOOR((ROW(F549)-2)/'Formulas (don''t touch)'!$G$2,1)+6,,,"Main excel"))</f>
        <v>1</v>
      </c>
      <c r="G549" s="11" t="str">
        <f ca="1">INDIRECT(ADDRESS(MOD(ROW(G549)-2,'Formulas (don''t touch)'!$G$2)+2,5,,,"Main excel"))</f>
        <v>Il faut documenter au maximum une infection osseuse</v>
      </c>
    </row>
    <row r="550" spans="1:7" x14ac:dyDescent="0.25">
      <c r="A550" s="5" t="str">
        <f ca="1">INDIRECT(ADDRESS(MOD(FLOOR((ROW(A550)-1)/'Formulas (don''t touch)'!$A$2,1),'Formulas (don''t touch)'!$F$2)*'Formulas (don''t touch)'!$A$2+2,1,,,"Main excel"))</f>
        <v>Healthy Adult</v>
      </c>
      <c r="B550" s="5" t="str">
        <f ca="1">INDIRECT(ADDRESS(MOD(FLOOR((ROW(B550)-1)/('Formulas (don''t touch)'!$D$2*'Formulas (don''t touch)'!$E$2),1)*('Formulas (don''t touch)'!$D$2*'Formulas (don''t touch)'!$E$2)+2,('Formulas (don''t touch)'!$A$2)),2,,,"Main excel"))</f>
        <v>Escherischia coli</v>
      </c>
      <c r="C550" s="5" t="str">
        <f ca="1">INDIRECT(ADDRESS(MOD(ROW(C550)-MOD((ROW(C550)-2),'Formulas (don''t touch)'!$E$2),'Formulas (don''t touch)'!$G$2),3,,,"Main excel"))</f>
        <v>Sauvage</v>
      </c>
      <c r="D550" s="5" t="str">
        <f ca="1">INDIRECT(ADDRESS(MOD(ROW(D550)-2,'Formulas (don''t touch)'!$E$2)+2,4,,,"Main excel"))</f>
        <v>Lungs</v>
      </c>
      <c r="E550" s="12" t="str">
        <f ca="1">INDIRECT(ADDRESS(1,FLOOR(((ROW(E550)-2)/'Formulas (don''t touch)'!$G$2),1)+6,,,"Main excel"))</f>
        <v>Fluoroquinolone</v>
      </c>
      <c r="F550" s="4" t="str">
        <f ca="1">INDIRECT(ADDRESS(MOD(ROW(F550)-2,'Formulas (don''t touch)'!$G$2)+2,FLOOR((ROW(F550)-2)/'Formulas (don''t touch)'!$G$2,1)+6,,,"Main excel"))</f>
        <v>X</v>
      </c>
      <c r="G550" s="11" t="str">
        <f ca="1">INDIRECT(ADDRESS(MOD(ROW(G550)-2,'Formulas (don''t touch)'!$G$2)+2,5,,,"Main excel"))</f>
        <v>Les pneumopathies à S.aureus sont rarissimes chez l'immuno compétent mais surinfectnt souvent les grippes</v>
      </c>
    </row>
    <row r="551" spans="1:7" x14ac:dyDescent="0.25">
      <c r="A551" s="5" t="str">
        <f ca="1">INDIRECT(ADDRESS(MOD(FLOOR((ROW(A551)-1)/'Formulas (don''t touch)'!$A$2,1),'Formulas (don''t touch)'!$F$2)*'Formulas (don''t touch)'!$A$2+2,1,,,"Main excel"))</f>
        <v>Healthy Adult</v>
      </c>
      <c r="B551" s="5" t="str">
        <f ca="1">INDIRECT(ADDRESS(MOD(FLOOR((ROW(B551)-1)/('Formulas (don''t touch)'!$D$2*'Formulas (don''t touch)'!$E$2),1)*('Formulas (don''t touch)'!$D$2*'Formulas (don''t touch)'!$E$2)+2,('Formulas (don''t touch)'!$A$2)),2,,,"Main excel"))</f>
        <v>Escherischia coli</v>
      </c>
      <c r="C551" s="5" t="str">
        <f ca="1">INDIRECT(ADDRESS(MOD(ROW(C551)-MOD((ROW(C551)-2),'Formulas (don''t touch)'!$E$2),'Formulas (don''t touch)'!$G$2),3,,,"Main excel"))</f>
        <v>Sauvage</v>
      </c>
      <c r="D551" s="5" t="str">
        <f ca="1">INDIRECT(ADDRESS(MOD(ROW(D551)-2,'Formulas (don''t touch)'!$E$2)+2,4,,,"Main excel"))</f>
        <v>Skin</v>
      </c>
      <c r="E551" s="12" t="str">
        <f ca="1">INDIRECT(ADDRESS(1,FLOOR(((ROW(E551)-2)/'Formulas (don''t touch)'!$G$2),1)+6,,,"Main excel"))</f>
        <v>Fluoroquinolone</v>
      </c>
      <c r="F551" s="4" t="str">
        <f ca="1">INDIRECT(ADDRESS(MOD(ROW(F551)-2,'Formulas (don''t touch)'!$G$2)+2,FLOOR((ROW(F551)-2)/'Formulas (don''t touch)'!$G$2,1)+6,,,"Main excel"))</f>
        <v>X</v>
      </c>
      <c r="G551" s="11" t="str">
        <f ca="1">INDIRECT(ADDRESS(MOD(ROW(G551)-2,'Formulas (don''t touch)'!$G$2)+2,5,,,"Main excel"))</f>
        <v>l'erysipèle est la PFLA de la peau</v>
      </c>
    </row>
    <row r="552" spans="1:7" x14ac:dyDescent="0.25">
      <c r="A552" s="5" t="str">
        <f ca="1">INDIRECT(ADDRESS(MOD(FLOOR((ROW(A552)-1)/'Formulas (don''t touch)'!$A$2,1),'Formulas (don''t touch)'!$F$2)*'Formulas (don''t touch)'!$A$2+2,1,,,"Main excel"))</f>
        <v>Healthy Adult</v>
      </c>
      <c r="B552" s="5" t="str">
        <f ca="1">INDIRECT(ADDRESS(MOD(FLOOR((ROW(B552)-1)/('Formulas (don''t touch)'!$D$2*'Formulas (don''t touch)'!$E$2),1)*('Formulas (don''t touch)'!$D$2*'Formulas (don''t touch)'!$E$2)+2,('Formulas (don''t touch)'!$A$2)),2,,,"Main excel"))</f>
        <v>Escherischia coli</v>
      </c>
      <c r="C552" s="5" t="str">
        <f ca="1">INDIRECT(ADDRESS(MOD(ROW(C552)-MOD((ROW(C552)-2),'Formulas (don''t touch)'!$E$2),'Formulas (don''t touch)'!$G$2),3,,,"Main excel"))</f>
        <v>Sauvage</v>
      </c>
      <c r="D552" s="5" t="str">
        <f ca="1">INDIRECT(ADDRESS(MOD(ROW(D552)-2,'Formulas (don''t touch)'!$E$2)+2,4,,,"Main excel"))</f>
        <v>Urine</v>
      </c>
      <c r="E552" s="12" t="str">
        <f ca="1">INDIRECT(ADDRESS(1,FLOOR(((ROW(E552)-2)/'Formulas (don''t touch)'!$G$2),1)+6,,,"Main excel"))</f>
        <v>Fluoroquinolone</v>
      </c>
      <c r="F552" s="4">
        <f ca="1">INDIRECT(ADDRESS(MOD(ROW(F552)-2,'Formulas (don''t touch)'!$G$2)+2,FLOOR((ROW(F552)-2)/'Formulas (don''t touch)'!$G$2,1)+6,,,"Main excel"))</f>
        <v>1</v>
      </c>
      <c r="G552" s="11" t="str">
        <f ca="1">INDIRECT(ADDRESS(MOD(ROW(G552)-2,'Formulas (don''t touch)'!$G$2)+2,5,,,"Main excel"))</f>
        <v>une bactériémie ne change pas la durée de traitement</v>
      </c>
    </row>
    <row r="553" spans="1:7" x14ac:dyDescent="0.25">
      <c r="A553" s="5" t="str">
        <f ca="1">INDIRECT(ADDRESS(MOD(FLOOR((ROW(A553)-1)/'Formulas (don''t touch)'!$A$2,1),'Formulas (don''t touch)'!$F$2)*'Formulas (don''t touch)'!$A$2+2,1,,,"Main excel"))</f>
        <v>Healthy Adult</v>
      </c>
      <c r="B553" s="5" t="str">
        <f ca="1">INDIRECT(ADDRESS(MOD(FLOOR((ROW(B553)-1)/('Formulas (don''t touch)'!$D$2*'Formulas (don''t touch)'!$E$2),1)*('Formulas (don''t touch)'!$D$2*'Formulas (don''t touch)'!$E$2)+2,('Formulas (don''t touch)'!$A$2)),2,,,"Main excel"))</f>
        <v>Escherischia coli</v>
      </c>
      <c r="C553" s="5" t="str">
        <f ca="1">INDIRECT(ADDRESS(MOD(ROW(C553)-MOD((ROW(C553)-2),'Formulas (don''t touch)'!$E$2),'Formulas (don''t touch)'!$G$2),3,,,"Main excel"))</f>
        <v>Sauvage</v>
      </c>
      <c r="D553" s="5" t="str">
        <f ca="1">INDIRECT(ADDRESS(MOD(ROW(D553)-2,'Formulas (don''t touch)'!$E$2)+2,4,,,"Main excel"))</f>
        <v>Bones</v>
      </c>
      <c r="E553" s="12" t="str">
        <f ca="1">INDIRECT(ADDRESS(1,FLOOR(((ROW(E553)-2)/'Formulas (don''t touch)'!$G$2),1)+6,,,"Main excel"))</f>
        <v>Fluoroquinolone</v>
      </c>
      <c r="F553" s="4">
        <f ca="1">INDIRECT(ADDRESS(MOD(ROW(F553)-2,'Formulas (don''t touch)'!$G$2)+2,FLOOR((ROW(F553)-2)/'Formulas (don''t touch)'!$G$2,1)+6,,,"Main excel"))</f>
        <v>1</v>
      </c>
      <c r="G553" s="11" t="str">
        <f ca="1">INDIRECT(ADDRESS(MOD(ROW(G553)-2,'Formulas (don''t touch)'!$G$2)+2,5,,,"Main excel"))</f>
        <v>Il faut documenter au maximum une infection osseuse</v>
      </c>
    </row>
    <row r="554" spans="1:7" x14ac:dyDescent="0.25">
      <c r="A554" s="5" t="str">
        <f ca="1">INDIRECT(ADDRESS(MOD(FLOOR((ROW(A554)-1)/'Formulas (don''t touch)'!$A$2,1),'Formulas (don''t touch)'!$F$2)*'Formulas (don''t touch)'!$A$2+2,1,,,"Main excel"))</f>
        <v>Healthy Adult</v>
      </c>
      <c r="B554" s="5" t="str">
        <f ca="1">INDIRECT(ADDRESS(MOD(FLOOR((ROW(B554)-1)/('Formulas (don''t touch)'!$D$2*'Formulas (don''t touch)'!$E$2),1)*('Formulas (don''t touch)'!$D$2*'Formulas (don''t touch)'!$E$2)+2,('Formulas (don''t touch)'!$A$2)),2,,,"Main excel"))</f>
        <v>Escherischia coli</v>
      </c>
      <c r="C554" s="5" t="str">
        <f ca="1">INDIRECT(ADDRESS(MOD(ROW(C554)-MOD((ROW(C554)-2),'Formulas (don''t touch)'!$E$2),'Formulas (don''t touch)'!$G$2),3,,,"Main excel"))</f>
        <v>Pénicillinase de bas niveau</v>
      </c>
      <c r="D554" s="5" t="str">
        <f ca="1">INDIRECT(ADDRESS(MOD(ROW(D554)-2,'Formulas (don''t touch)'!$E$2)+2,4,,,"Main excel"))</f>
        <v>Lungs</v>
      </c>
      <c r="E554" s="12" t="str">
        <f ca="1">INDIRECT(ADDRESS(1,FLOOR(((ROW(E554)-2)/'Formulas (don''t touch)'!$G$2),1)+6,,,"Main excel"))</f>
        <v>Fluoroquinolone</v>
      </c>
      <c r="F554" s="4" t="str">
        <f ca="1">INDIRECT(ADDRESS(MOD(ROW(F554)-2,'Formulas (don''t touch)'!$G$2)+2,FLOOR((ROW(F554)-2)/'Formulas (don''t touch)'!$G$2,1)+6,,,"Main excel"))</f>
        <v>X</v>
      </c>
      <c r="G554" s="11" t="str">
        <f ca="1">INDIRECT(ADDRESS(MOD(ROW(G554)-2,'Formulas (don''t touch)'!$G$2)+2,5,,,"Main excel"))</f>
        <v>Les pneumopathies à S.aureus sont rarissimes chez l'immuno compétent mais surinfectnt souvent les grippes</v>
      </c>
    </row>
    <row r="555" spans="1:7" x14ac:dyDescent="0.25">
      <c r="A555" s="5" t="str">
        <f ca="1">INDIRECT(ADDRESS(MOD(FLOOR((ROW(A555)-1)/'Formulas (don''t touch)'!$A$2,1),'Formulas (don''t touch)'!$F$2)*'Formulas (don''t touch)'!$A$2+2,1,,,"Main excel"))</f>
        <v>Healthy Adult</v>
      </c>
      <c r="B555" s="5" t="str">
        <f ca="1">INDIRECT(ADDRESS(MOD(FLOOR((ROW(B555)-1)/('Formulas (don''t touch)'!$D$2*'Formulas (don''t touch)'!$E$2),1)*('Formulas (don''t touch)'!$D$2*'Formulas (don''t touch)'!$E$2)+2,('Formulas (don''t touch)'!$A$2)),2,,,"Main excel"))</f>
        <v>Escherischia coli</v>
      </c>
      <c r="C555" s="5" t="str">
        <f ca="1">INDIRECT(ADDRESS(MOD(ROW(C555)-MOD((ROW(C555)-2),'Formulas (don''t touch)'!$E$2),'Formulas (don''t touch)'!$G$2),3,,,"Main excel"))</f>
        <v>Pénicillinase de bas niveau</v>
      </c>
      <c r="D555" s="5" t="str">
        <f ca="1">INDIRECT(ADDRESS(MOD(ROW(D555)-2,'Formulas (don''t touch)'!$E$2)+2,4,,,"Main excel"))</f>
        <v>Skin</v>
      </c>
      <c r="E555" s="12" t="str">
        <f ca="1">INDIRECT(ADDRESS(1,FLOOR(((ROW(E555)-2)/'Formulas (don''t touch)'!$G$2),1)+6,,,"Main excel"))</f>
        <v>Fluoroquinolone</v>
      </c>
      <c r="F555" s="4" t="str">
        <f ca="1">INDIRECT(ADDRESS(MOD(ROW(F555)-2,'Formulas (don''t touch)'!$G$2)+2,FLOOR((ROW(F555)-2)/'Formulas (don''t touch)'!$G$2,1)+6,,,"Main excel"))</f>
        <v>X</v>
      </c>
      <c r="G555" s="11" t="str">
        <f ca="1">INDIRECT(ADDRESS(MOD(ROW(G555)-2,'Formulas (don''t touch)'!$G$2)+2,5,,,"Main excel"))</f>
        <v>l'erysipèle est la PFLA de la peau</v>
      </c>
    </row>
    <row r="556" spans="1:7" x14ac:dyDescent="0.25">
      <c r="A556" s="5" t="str">
        <f ca="1">INDIRECT(ADDRESS(MOD(FLOOR((ROW(A556)-1)/'Formulas (don''t touch)'!$A$2,1),'Formulas (don''t touch)'!$F$2)*'Formulas (don''t touch)'!$A$2+2,1,,,"Main excel"))</f>
        <v>Healthy Adult</v>
      </c>
      <c r="B556" s="5" t="str">
        <f ca="1">INDIRECT(ADDRESS(MOD(FLOOR((ROW(B556)-1)/('Formulas (don''t touch)'!$D$2*'Formulas (don''t touch)'!$E$2),1)*('Formulas (don''t touch)'!$D$2*'Formulas (don''t touch)'!$E$2)+2,('Formulas (don''t touch)'!$A$2)),2,,,"Main excel"))</f>
        <v>Escherischia coli</v>
      </c>
      <c r="C556" s="5" t="str">
        <f ca="1">INDIRECT(ADDRESS(MOD(ROW(C556)-MOD((ROW(C556)-2),'Formulas (don''t touch)'!$E$2),'Formulas (don''t touch)'!$G$2),3,,,"Main excel"))</f>
        <v>Pénicillinase de bas niveau</v>
      </c>
      <c r="D556" s="5" t="str">
        <f ca="1">INDIRECT(ADDRESS(MOD(ROW(D556)-2,'Formulas (don''t touch)'!$E$2)+2,4,,,"Main excel"))</f>
        <v>Urine</v>
      </c>
      <c r="E556" s="12" t="str">
        <f ca="1">INDIRECT(ADDRESS(1,FLOOR(((ROW(E556)-2)/'Formulas (don''t touch)'!$G$2),1)+6,,,"Main excel"))</f>
        <v>Fluoroquinolone</v>
      </c>
      <c r="F556" s="4">
        <f ca="1">INDIRECT(ADDRESS(MOD(ROW(F556)-2,'Formulas (don''t touch)'!$G$2)+2,FLOOR((ROW(F556)-2)/'Formulas (don''t touch)'!$G$2,1)+6,,,"Main excel"))</f>
        <v>1</v>
      </c>
      <c r="G556" s="11" t="str">
        <f ca="1">INDIRECT(ADDRESS(MOD(ROW(G556)-2,'Formulas (don''t touch)'!$G$2)+2,5,,,"Main excel"))</f>
        <v>une bactériémie ne change pas la durée de traitement</v>
      </c>
    </row>
    <row r="557" spans="1:7" x14ac:dyDescent="0.25">
      <c r="A557" s="5" t="str">
        <f ca="1">INDIRECT(ADDRESS(MOD(FLOOR((ROW(A557)-1)/'Formulas (don''t touch)'!$A$2,1),'Formulas (don''t touch)'!$F$2)*'Formulas (don''t touch)'!$A$2+2,1,,,"Main excel"))</f>
        <v>Healthy Adult</v>
      </c>
      <c r="B557" s="5" t="str">
        <f ca="1">INDIRECT(ADDRESS(MOD(FLOOR((ROW(B557)-1)/('Formulas (don''t touch)'!$D$2*'Formulas (don''t touch)'!$E$2),1)*('Formulas (don''t touch)'!$D$2*'Formulas (don''t touch)'!$E$2)+2,('Formulas (don''t touch)'!$A$2)),2,,,"Main excel"))</f>
        <v>Escherischia coli</v>
      </c>
      <c r="C557" s="5" t="str">
        <f ca="1">INDIRECT(ADDRESS(MOD(ROW(C557)-MOD((ROW(C557)-2),'Formulas (don''t touch)'!$E$2),'Formulas (don''t touch)'!$G$2),3,,,"Main excel"))</f>
        <v>Pénicillinase de bas niveau</v>
      </c>
      <c r="D557" s="5" t="str">
        <f ca="1">INDIRECT(ADDRESS(MOD(ROW(D557)-2,'Formulas (don''t touch)'!$E$2)+2,4,,,"Main excel"))</f>
        <v>Bones</v>
      </c>
      <c r="E557" s="12" t="str">
        <f ca="1">INDIRECT(ADDRESS(1,FLOOR(((ROW(E557)-2)/'Formulas (don''t touch)'!$G$2),1)+6,,,"Main excel"))</f>
        <v>Fluoroquinolone</v>
      </c>
      <c r="F557" s="4">
        <f ca="1">INDIRECT(ADDRESS(MOD(ROW(F557)-2,'Formulas (don''t touch)'!$G$2)+2,FLOOR((ROW(F557)-2)/'Formulas (don''t touch)'!$G$2,1)+6,,,"Main excel"))</f>
        <v>1</v>
      </c>
      <c r="G557" s="11" t="str">
        <f ca="1">INDIRECT(ADDRESS(MOD(ROW(G557)-2,'Formulas (don''t touch)'!$G$2)+2,5,,,"Main excel"))</f>
        <v>Il faut documenter au maximum une infection osseuse</v>
      </c>
    </row>
    <row r="558" spans="1:7" x14ac:dyDescent="0.25">
      <c r="A558" s="5" t="str">
        <f ca="1">INDIRECT(ADDRESS(MOD(FLOOR((ROW(A558)-1)/'Formulas (don''t touch)'!$A$2,1),'Formulas (don''t touch)'!$F$2)*'Formulas (don''t touch)'!$A$2+2,1,,,"Main excel"))</f>
        <v>Healthy Adult</v>
      </c>
      <c r="B558" s="5" t="str">
        <f ca="1">INDIRECT(ADDRESS(MOD(FLOOR((ROW(B558)-1)/('Formulas (don''t touch)'!$D$2*'Formulas (don''t touch)'!$E$2),1)*('Formulas (don''t touch)'!$D$2*'Formulas (don''t touch)'!$E$2)+2,('Formulas (don''t touch)'!$A$2)),2,,,"Main excel"))</f>
        <v>Escherischia coli</v>
      </c>
      <c r="C558" s="5" t="str">
        <f ca="1">INDIRECT(ADDRESS(MOD(ROW(C558)-MOD((ROW(C558)-2),'Formulas (don''t touch)'!$E$2),'Formulas (don''t touch)'!$G$2),3,,,"Main excel"))</f>
        <v>BLSE</v>
      </c>
      <c r="D558" s="5" t="str">
        <f ca="1">INDIRECT(ADDRESS(MOD(ROW(D558)-2,'Formulas (don''t touch)'!$E$2)+2,4,,,"Main excel"))</f>
        <v>Lungs</v>
      </c>
      <c r="E558" s="12" t="str">
        <f ca="1">INDIRECT(ADDRESS(1,FLOOR(((ROW(E558)-2)/'Formulas (don''t touch)'!$G$2),1)+6,,,"Main excel"))</f>
        <v>Fluoroquinolone</v>
      </c>
      <c r="F558" s="4" t="str">
        <f ca="1">INDIRECT(ADDRESS(MOD(ROW(F558)-2,'Formulas (don''t touch)'!$G$2)+2,FLOOR((ROW(F558)-2)/'Formulas (don''t touch)'!$G$2,1)+6,,,"Main excel"))</f>
        <v>X</v>
      </c>
      <c r="G558" s="11" t="str">
        <f ca="1">INDIRECT(ADDRESS(MOD(ROW(G558)-2,'Formulas (don''t touch)'!$G$2)+2,5,,,"Main excel"))</f>
        <v>Les pneumopathies à S.aureus sont rarissimes chez l'immuno compétent mais surinfectnt souvent les grippes</v>
      </c>
    </row>
    <row r="559" spans="1:7" x14ac:dyDescent="0.25">
      <c r="A559" s="5" t="str">
        <f ca="1">INDIRECT(ADDRESS(MOD(FLOOR((ROW(A559)-1)/'Formulas (don''t touch)'!$A$2,1),'Formulas (don''t touch)'!$F$2)*'Formulas (don''t touch)'!$A$2+2,1,,,"Main excel"))</f>
        <v>Healthy Adult</v>
      </c>
      <c r="B559" s="5" t="str">
        <f ca="1">INDIRECT(ADDRESS(MOD(FLOOR((ROW(B559)-1)/('Formulas (don''t touch)'!$D$2*'Formulas (don''t touch)'!$E$2),1)*('Formulas (don''t touch)'!$D$2*'Formulas (don''t touch)'!$E$2)+2,('Formulas (don''t touch)'!$A$2)),2,,,"Main excel"))</f>
        <v>Escherischia coli</v>
      </c>
      <c r="C559" s="5" t="str">
        <f ca="1">INDIRECT(ADDRESS(MOD(ROW(C559)-MOD((ROW(C559)-2),'Formulas (don''t touch)'!$E$2),'Formulas (don''t touch)'!$G$2),3,,,"Main excel"))</f>
        <v>BLSE</v>
      </c>
      <c r="D559" s="5" t="str">
        <f ca="1">INDIRECT(ADDRESS(MOD(ROW(D559)-2,'Formulas (don''t touch)'!$E$2)+2,4,,,"Main excel"))</f>
        <v>Skin</v>
      </c>
      <c r="E559" s="12" t="str">
        <f ca="1">INDIRECT(ADDRESS(1,FLOOR(((ROW(E559)-2)/'Formulas (don''t touch)'!$G$2),1)+6,,,"Main excel"))</f>
        <v>Fluoroquinolone</v>
      </c>
      <c r="F559" s="4" t="str">
        <f ca="1">INDIRECT(ADDRESS(MOD(ROW(F559)-2,'Formulas (don''t touch)'!$G$2)+2,FLOOR((ROW(F559)-2)/'Formulas (don''t touch)'!$G$2,1)+6,,,"Main excel"))</f>
        <v>X</v>
      </c>
      <c r="G559" s="11" t="str">
        <f ca="1">INDIRECT(ADDRESS(MOD(ROW(G559)-2,'Formulas (don''t touch)'!$G$2)+2,5,,,"Main excel"))</f>
        <v>l'erysipèle est la PFLA de la peau</v>
      </c>
    </row>
    <row r="560" spans="1:7" x14ac:dyDescent="0.25">
      <c r="A560" s="5" t="str">
        <f ca="1">INDIRECT(ADDRESS(MOD(FLOOR((ROW(A560)-1)/'Formulas (don''t touch)'!$A$2,1),'Formulas (don''t touch)'!$F$2)*'Formulas (don''t touch)'!$A$2+2,1,,,"Main excel"))</f>
        <v>Healthy Adult</v>
      </c>
      <c r="B560" s="5" t="str">
        <f ca="1">INDIRECT(ADDRESS(MOD(FLOOR((ROW(B560)-1)/('Formulas (don''t touch)'!$D$2*'Formulas (don''t touch)'!$E$2),1)*('Formulas (don''t touch)'!$D$2*'Formulas (don''t touch)'!$E$2)+2,('Formulas (don''t touch)'!$A$2)),2,,,"Main excel"))</f>
        <v>Escherischia coli</v>
      </c>
      <c r="C560" s="5" t="str">
        <f ca="1">INDIRECT(ADDRESS(MOD(ROW(C560)-MOD((ROW(C560)-2),'Formulas (don''t touch)'!$E$2),'Formulas (don''t touch)'!$G$2),3,,,"Main excel"))</f>
        <v>BLSE</v>
      </c>
      <c r="D560" s="5" t="str">
        <f ca="1">INDIRECT(ADDRESS(MOD(ROW(D560)-2,'Formulas (don''t touch)'!$E$2)+2,4,,,"Main excel"))</f>
        <v>Urine</v>
      </c>
      <c r="E560" s="12" t="str">
        <f ca="1">INDIRECT(ADDRESS(1,FLOOR(((ROW(E560)-2)/'Formulas (don''t touch)'!$G$2),1)+6,,,"Main excel"))</f>
        <v>Fluoroquinolone</v>
      </c>
      <c r="F560" s="4">
        <f ca="1">INDIRECT(ADDRESS(MOD(ROW(F560)-2,'Formulas (don''t touch)'!$G$2)+2,FLOOR((ROW(F560)-2)/'Formulas (don''t touch)'!$G$2,1)+6,,,"Main excel"))</f>
        <v>0</v>
      </c>
      <c r="G560" s="11" t="str">
        <f ca="1">INDIRECT(ADDRESS(MOD(ROW(G560)-2,'Formulas (don''t touch)'!$G$2)+2,5,,,"Main excel"))</f>
        <v>une bactériémie ne change pas la durée de traitement</v>
      </c>
    </row>
    <row r="561" spans="1:7" x14ac:dyDescent="0.25">
      <c r="A561" s="5" t="str">
        <f ca="1">INDIRECT(ADDRESS(MOD(FLOOR((ROW(A561)-1)/'Formulas (don''t touch)'!$A$2,1),'Formulas (don''t touch)'!$F$2)*'Formulas (don''t touch)'!$A$2+2,1,,,"Main excel"))</f>
        <v>Healthy Adult</v>
      </c>
      <c r="B561" s="5" t="str">
        <f ca="1">INDIRECT(ADDRESS(MOD(FLOOR((ROW(B561)-1)/('Formulas (don''t touch)'!$D$2*'Formulas (don''t touch)'!$E$2),1)*('Formulas (don''t touch)'!$D$2*'Formulas (don''t touch)'!$E$2)+2,('Formulas (don''t touch)'!$A$2)),2,,,"Main excel"))</f>
        <v>Escherischia coli</v>
      </c>
      <c r="C561" s="5" t="str">
        <f ca="1">INDIRECT(ADDRESS(MOD(ROW(C561)-MOD((ROW(C561)-2),'Formulas (don''t touch)'!$E$2),'Formulas (don''t touch)'!$G$2),3,,,"Main excel"))</f>
        <v>BLSE</v>
      </c>
      <c r="D561" s="5" t="str">
        <f ca="1">INDIRECT(ADDRESS(MOD(ROW(D561)-2,'Formulas (don''t touch)'!$E$2)+2,4,,,"Main excel"))</f>
        <v>Bones</v>
      </c>
      <c r="E561" s="12" t="str">
        <f ca="1">INDIRECT(ADDRESS(1,FLOOR(((ROW(E561)-2)/'Formulas (don''t touch)'!$G$2),1)+6,,,"Main excel"))</f>
        <v>Fluoroquinolone</v>
      </c>
      <c r="F561" s="4">
        <f ca="1">INDIRECT(ADDRESS(MOD(ROW(F561)-2,'Formulas (don''t touch)'!$G$2)+2,FLOOR((ROW(F561)-2)/'Formulas (don''t touch)'!$G$2,1)+6,,,"Main excel"))</f>
        <v>0</v>
      </c>
      <c r="G561" s="11" t="str">
        <f ca="1">INDIRECT(ADDRESS(MOD(ROW(G561)-2,'Formulas (don''t touch)'!$G$2)+2,5,,,"Main excel"))</f>
        <v>Il faut documenter au maximum une infection osseuse</v>
      </c>
    </row>
    <row r="562" spans="1:7" x14ac:dyDescent="0.25">
      <c r="A562" s="5" t="str">
        <f ca="1">INDIRECT(ADDRESS(MOD(FLOOR((ROW(A562)-1)/'Formulas (don''t touch)'!$A$2,1),'Formulas (don''t touch)'!$F$2)*'Formulas (don''t touch)'!$A$2+2,1,,,"Main excel"))</f>
        <v>Healthy Adult</v>
      </c>
      <c r="B562" s="5" t="str">
        <f ca="1">INDIRECT(ADDRESS(MOD(FLOOR((ROW(B562)-1)/('Formulas (don''t touch)'!$D$2*'Formulas (don''t touch)'!$E$2),1)*('Formulas (don''t touch)'!$D$2*'Formulas (don''t touch)'!$E$2)+2,('Formulas (don''t touch)'!$A$2)),2,,,"Main excel"))</f>
        <v>Staphylococcus Aureus</v>
      </c>
      <c r="C562" s="5" t="str">
        <f ca="1">INDIRECT(ADDRESS(MOD(ROW(C562)-MOD((ROW(C562)-2),'Formulas (don''t touch)'!$E$2),'Formulas (don''t touch)'!$G$2),3,,,"Main excel"))</f>
        <v>Unknown</v>
      </c>
      <c r="D562" s="5" t="str">
        <f ca="1">INDIRECT(ADDRESS(MOD(ROW(D562)-2,'Formulas (don''t touch)'!$E$2)+2,4,,,"Main excel"))</f>
        <v>Lungs</v>
      </c>
      <c r="E562" s="12" t="str">
        <f ca="1">INDIRECT(ADDRESS(1,FLOOR(((ROW(E562)-2)/'Formulas (don''t touch)'!$G$2),1)+6,,,"Main excel"))</f>
        <v>Fluoroquinolone</v>
      </c>
      <c r="F562" s="4" t="str">
        <f ca="1">INDIRECT(ADDRESS(MOD(ROW(F562)-2,'Formulas (don''t touch)'!$G$2)+2,FLOOR((ROW(F562)-2)/'Formulas (don''t touch)'!$G$2,1)+6,,,"Main excel"))</f>
        <v>X</v>
      </c>
      <c r="G562" s="11" t="str">
        <f ca="1">INDIRECT(ADDRESS(MOD(ROW(G562)-2,'Formulas (don''t touch)'!$G$2)+2,5,,,"Main excel"))</f>
        <v>Les pneumopathies à S.aureus sont rarissimes chez l'immuno compétent mais surinfectnt souvent les grippes</v>
      </c>
    </row>
    <row r="563" spans="1:7" x14ac:dyDescent="0.25">
      <c r="A563" s="5" t="str">
        <f ca="1">INDIRECT(ADDRESS(MOD(FLOOR((ROW(A563)-1)/'Formulas (don''t touch)'!$A$2,1),'Formulas (don''t touch)'!$F$2)*'Formulas (don''t touch)'!$A$2+2,1,,,"Main excel"))</f>
        <v>Healthy Adult</v>
      </c>
      <c r="B563" s="5" t="str">
        <f ca="1">INDIRECT(ADDRESS(MOD(FLOOR((ROW(B563)-1)/('Formulas (don''t touch)'!$D$2*'Formulas (don''t touch)'!$E$2),1)*('Formulas (don''t touch)'!$D$2*'Formulas (don''t touch)'!$E$2)+2,('Formulas (don''t touch)'!$A$2)),2,,,"Main excel"))</f>
        <v>Staphylococcus Aureus</v>
      </c>
      <c r="C563" s="5" t="str">
        <f ca="1">INDIRECT(ADDRESS(MOD(ROW(C563)-MOD((ROW(C563)-2),'Formulas (don''t touch)'!$E$2),'Formulas (don''t touch)'!$G$2),3,,,"Main excel"))</f>
        <v>Unknown</v>
      </c>
      <c r="D563" s="5" t="str">
        <f ca="1">INDIRECT(ADDRESS(MOD(ROW(D563)-2,'Formulas (don''t touch)'!$E$2)+2,4,,,"Main excel"))</f>
        <v>Skin</v>
      </c>
      <c r="E563" s="12" t="str">
        <f ca="1">INDIRECT(ADDRESS(1,FLOOR(((ROW(E563)-2)/'Formulas (don''t touch)'!$G$2),1)+6,,,"Main excel"))</f>
        <v>Fluoroquinolone</v>
      </c>
      <c r="F563" s="4">
        <f ca="1">INDIRECT(ADDRESS(MOD(ROW(F563)-2,'Formulas (don''t touch)'!$G$2)+2,FLOOR((ROW(F563)-2)/'Formulas (don''t touch)'!$G$2,1)+6,,,"Main excel"))</f>
        <v>0</v>
      </c>
      <c r="G563" s="11" t="str">
        <f ca="1">INDIRECT(ADDRESS(MOD(ROW(G563)-2,'Formulas (don''t touch)'!$G$2)+2,5,,,"Main excel"))</f>
        <v>l'erysipèle est la PFLA de la peau</v>
      </c>
    </row>
    <row r="564" spans="1:7" x14ac:dyDescent="0.25">
      <c r="A564" s="5" t="str">
        <f ca="1">INDIRECT(ADDRESS(MOD(FLOOR((ROW(A564)-1)/'Formulas (don''t touch)'!$A$2,1),'Formulas (don''t touch)'!$F$2)*'Formulas (don''t touch)'!$A$2+2,1,,,"Main excel"))</f>
        <v>Healthy Adult</v>
      </c>
      <c r="B564" s="5" t="str">
        <f ca="1">INDIRECT(ADDRESS(MOD(FLOOR((ROW(B564)-1)/('Formulas (don''t touch)'!$D$2*'Formulas (don''t touch)'!$E$2),1)*('Formulas (don''t touch)'!$D$2*'Formulas (don''t touch)'!$E$2)+2,('Formulas (don''t touch)'!$A$2)),2,,,"Main excel"))</f>
        <v>Staphylococcus Aureus</v>
      </c>
      <c r="C564" s="5" t="str">
        <f ca="1">INDIRECT(ADDRESS(MOD(ROW(C564)-MOD((ROW(C564)-2),'Formulas (don''t touch)'!$E$2),'Formulas (don''t touch)'!$G$2),3,,,"Main excel"))</f>
        <v>Unknown</v>
      </c>
      <c r="D564" s="5" t="str">
        <f ca="1">INDIRECT(ADDRESS(MOD(ROW(D564)-2,'Formulas (don''t touch)'!$E$2)+2,4,,,"Main excel"))</f>
        <v>Urine</v>
      </c>
      <c r="E564" s="12" t="str">
        <f ca="1">INDIRECT(ADDRESS(1,FLOOR(((ROW(E564)-2)/'Formulas (don''t touch)'!$G$2),1)+6,,,"Main excel"))</f>
        <v>Fluoroquinolone</v>
      </c>
      <c r="F564" s="4" t="str">
        <f ca="1">INDIRECT(ADDRESS(MOD(ROW(F564)-2,'Formulas (don''t touch)'!$G$2)+2,FLOOR((ROW(F564)-2)/'Formulas (don''t touch)'!$G$2,1)+6,,,"Main excel"))</f>
        <v>X</v>
      </c>
      <c r="G564" s="11" t="str">
        <f ca="1">INDIRECT(ADDRESS(MOD(ROW(G564)-2,'Formulas (don''t touch)'!$G$2)+2,5,,,"Main excel"))</f>
        <v>une bactériémie ne change pas la durée de traitement</v>
      </c>
    </row>
    <row r="565" spans="1:7" x14ac:dyDescent="0.25">
      <c r="A565" s="5" t="str">
        <f ca="1">INDIRECT(ADDRESS(MOD(FLOOR((ROW(A565)-1)/'Formulas (don''t touch)'!$A$2,1),'Formulas (don''t touch)'!$F$2)*'Formulas (don''t touch)'!$A$2+2,1,,,"Main excel"))</f>
        <v>Healthy Adult</v>
      </c>
      <c r="B565" s="5" t="str">
        <f ca="1">INDIRECT(ADDRESS(MOD(FLOOR((ROW(B565)-1)/('Formulas (don''t touch)'!$D$2*'Formulas (don''t touch)'!$E$2),1)*('Formulas (don''t touch)'!$D$2*'Formulas (don''t touch)'!$E$2)+2,('Formulas (don''t touch)'!$A$2)),2,,,"Main excel"))</f>
        <v>Staphylococcus Aureus</v>
      </c>
      <c r="C565" s="5" t="str">
        <f ca="1">INDIRECT(ADDRESS(MOD(ROW(C565)-MOD((ROW(C565)-2),'Formulas (don''t touch)'!$E$2),'Formulas (don''t touch)'!$G$2),3,,,"Main excel"))</f>
        <v>Unknown</v>
      </c>
      <c r="D565" s="5" t="str">
        <f ca="1">INDIRECT(ADDRESS(MOD(ROW(D565)-2,'Formulas (don''t touch)'!$E$2)+2,4,,,"Main excel"))</f>
        <v>Bones</v>
      </c>
      <c r="E565" s="12" t="str">
        <f ca="1">INDIRECT(ADDRESS(1,FLOOR(((ROW(E565)-2)/'Formulas (don''t touch)'!$G$2),1)+6,,,"Main excel"))</f>
        <v>Fluoroquinolone</v>
      </c>
      <c r="F565" s="4">
        <f ca="1">INDIRECT(ADDRESS(MOD(ROW(F565)-2,'Formulas (don''t touch)'!$G$2)+2,FLOOR((ROW(F565)-2)/'Formulas (don''t touch)'!$G$2,1)+6,,,"Main excel"))</f>
        <v>0</v>
      </c>
      <c r="G565" s="11" t="str">
        <f ca="1">INDIRECT(ADDRESS(MOD(ROW(G565)-2,'Formulas (don''t touch)'!$G$2)+2,5,,,"Main excel"))</f>
        <v>Il faut documenter au maximum une infection osseuse</v>
      </c>
    </row>
    <row r="566" spans="1:7" x14ac:dyDescent="0.25">
      <c r="A566" s="5" t="str">
        <f ca="1">INDIRECT(ADDRESS(MOD(FLOOR((ROW(A566)-1)/'Formulas (don''t touch)'!$A$2,1),'Formulas (don''t touch)'!$F$2)*'Formulas (don''t touch)'!$A$2+2,1,,,"Main excel"))</f>
        <v>Healthy Adult</v>
      </c>
      <c r="B566" s="5" t="str">
        <f ca="1">INDIRECT(ADDRESS(MOD(FLOOR((ROW(B566)-1)/('Formulas (don''t touch)'!$D$2*'Formulas (don''t touch)'!$E$2),1)*('Formulas (don''t touch)'!$D$2*'Formulas (don''t touch)'!$E$2)+2,('Formulas (don''t touch)'!$A$2)),2,,,"Main excel"))</f>
        <v>Staphylococcus Aureus</v>
      </c>
      <c r="C566" s="5" t="str">
        <f ca="1">INDIRECT(ADDRESS(MOD(ROW(C566)-MOD((ROW(C566)-2),'Formulas (don''t touch)'!$E$2),'Formulas (don''t touch)'!$G$2),3,,,"Main excel"))</f>
        <v>Sauvage</v>
      </c>
      <c r="D566" s="5" t="str">
        <f ca="1">INDIRECT(ADDRESS(MOD(ROW(D566)-2,'Formulas (don''t touch)'!$E$2)+2,4,,,"Main excel"))</f>
        <v>Lungs</v>
      </c>
      <c r="E566" s="12" t="str">
        <f ca="1">INDIRECT(ADDRESS(1,FLOOR(((ROW(E566)-2)/'Formulas (don''t touch)'!$G$2),1)+6,,,"Main excel"))</f>
        <v>Fluoroquinolone</v>
      </c>
      <c r="F566" s="4" t="str">
        <f ca="1">INDIRECT(ADDRESS(MOD(ROW(F566)-2,'Formulas (don''t touch)'!$G$2)+2,FLOOR((ROW(F566)-2)/'Formulas (don''t touch)'!$G$2,1)+6,,,"Main excel"))</f>
        <v>X</v>
      </c>
      <c r="G566" s="11" t="str">
        <f ca="1">INDIRECT(ADDRESS(MOD(ROW(G566)-2,'Formulas (don''t touch)'!$G$2)+2,5,,,"Main excel"))</f>
        <v>Les pneumopathies à S.aureus sont rarissimes chez l'immuno compétent mais surinfectnt souvent les grippes</v>
      </c>
    </row>
    <row r="567" spans="1:7" x14ac:dyDescent="0.25">
      <c r="A567" s="5" t="str">
        <f ca="1">INDIRECT(ADDRESS(MOD(FLOOR((ROW(A567)-1)/'Formulas (don''t touch)'!$A$2,1),'Formulas (don''t touch)'!$F$2)*'Formulas (don''t touch)'!$A$2+2,1,,,"Main excel"))</f>
        <v>Healthy Adult</v>
      </c>
      <c r="B567" s="5" t="str">
        <f ca="1">INDIRECT(ADDRESS(MOD(FLOOR((ROW(B567)-1)/('Formulas (don''t touch)'!$D$2*'Formulas (don''t touch)'!$E$2),1)*('Formulas (don''t touch)'!$D$2*'Formulas (don''t touch)'!$E$2)+2,('Formulas (don''t touch)'!$A$2)),2,,,"Main excel"))</f>
        <v>Staphylococcus Aureus</v>
      </c>
      <c r="C567" s="5" t="str">
        <f ca="1">INDIRECT(ADDRESS(MOD(ROW(C567)-MOD((ROW(C567)-2),'Formulas (don''t touch)'!$E$2),'Formulas (don''t touch)'!$G$2),3,,,"Main excel"))</f>
        <v>Sauvage</v>
      </c>
      <c r="D567" s="5" t="str">
        <f ca="1">INDIRECT(ADDRESS(MOD(ROW(D567)-2,'Formulas (don''t touch)'!$E$2)+2,4,,,"Main excel"))</f>
        <v>Skin</v>
      </c>
      <c r="E567" s="12" t="str">
        <f ca="1">INDIRECT(ADDRESS(1,FLOOR(((ROW(E567)-2)/'Formulas (don''t touch)'!$G$2),1)+6,,,"Main excel"))</f>
        <v>Fluoroquinolone</v>
      </c>
      <c r="F567" s="4">
        <f ca="1">INDIRECT(ADDRESS(MOD(ROW(F567)-2,'Formulas (don''t touch)'!$G$2)+2,FLOOR((ROW(F567)-2)/'Formulas (don''t touch)'!$G$2,1)+6,,,"Main excel"))</f>
        <v>2</v>
      </c>
      <c r="G567" s="11" t="str">
        <f ca="1">INDIRECT(ADDRESS(MOD(ROW(G567)-2,'Formulas (don''t touch)'!$G$2)+2,5,,,"Main excel"))</f>
        <v>l'erysipèle est la PFLA de la peau</v>
      </c>
    </row>
    <row r="568" spans="1:7" x14ac:dyDescent="0.25">
      <c r="A568" s="5" t="str">
        <f ca="1">INDIRECT(ADDRESS(MOD(FLOOR((ROW(A568)-1)/'Formulas (don''t touch)'!$A$2,1),'Formulas (don''t touch)'!$F$2)*'Formulas (don''t touch)'!$A$2+2,1,,,"Main excel"))</f>
        <v>Healthy Adult</v>
      </c>
      <c r="B568" s="5" t="str">
        <f ca="1">INDIRECT(ADDRESS(MOD(FLOOR((ROW(B568)-1)/('Formulas (don''t touch)'!$D$2*'Formulas (don''t touch)'!$E$2),1)*('Formulas (don''t touch)'!$D$2*'Formulas (don''t touch)'!$E$2)+2,('Formulas (don''t touch)'!$A$2)),2,,,"Main excel"))</f>
        <v>Staphylococcus Aureus</v>
      </c>
      <c r="C568" s="5" t="str">
        <f ca="1">INDIRECT(ADDRESS(MOD(ROW(C568)-MOD((ROW(C568)-2),'Formulas (don''t touch)'!$E$2),'Formulas (don''t touch)'!$G$2),3,,,"Main excel"))</f>
        <v>Sauvage</v>
      </c>
      <c r="D568" s="5" t="str">
        <f ca="1">INDIRECT(ADDRESS(MOD(ROW(D568)-2,'Formulas (don''t touch)'!$E$2)+2,4,,,"Main excel"))</f>
        <v>Urine</v>
      </c>
      <c r="E568" s="12" t="str">
        <f ca="1">INDIRECT(ADDRESS(1,FLOOR(((ROW(E568)-2)/'Formulas (don''t touch)'!$G$2),1)+6,,,"Main excel"))</f>
        <v>Fluoroquinolone</v>
      </c>
      <c r="F568" s="4" t="str">
        <f ca="1">INDIRECT(ADDRESS(MOD(ROW(F568)-2,'Formulas (don''t touch)'!$G$2)+2,FLOOR((ROW(F568)-2)/'Formulas (don''t touch)'!$G$2,1)+6,,,"Main excel"))</f>
        <v>X</v>
      </c>
      <c r="G568" s="11" t="str">
        <f ca="1">INDIRECT(ADDRESS(MOD(ROW(G568)-2,'Formulas (don''t touch)'!$G$2)+2,5,,,"Main excel"))</f>
        <v>une bactériémie ne change pas la durée de traitement</v>
      </c>
    </row>
    <row r="569" spans="1:7" x14ac:dyDescent="0.25">
      <c r="A569" s="5" t="str">
        <f ca="1">INDIRECT(ADDRESS(MOD(FLOOR((ROW(A569)-1)/'Formulas (don''t touch)'!$A$2,1),'Formulas (don''t touch)'!$F$2)*'Formulas (don''t touch)'!$A$2+2,1,,,"Main excel"))</f>
        <v>Healthy Adult</v>
      </c>
      <c r="B569" s="5" t="str">
        <f ca="1">INDIRECT(ADDRESS(MOD(FLOOR((ROW(B569)-1)/('Formulas (don''t touch)'!$D$2*'Formulas (don''t touch)'!$E$2),1)*('Formulas (don''t touch)'!$D$2*'Formulas (don''t touch)'!$E$2)+2,('Formulas (don''t touch)'!$A$2)),2,,,"Main excel"))</f>
        <v>Staphylococcus Aureus</v>
      </c>
      <c r="C569" s="5" t="str">
        <f ca="1">INDIRECT(ADDRESS(MOD(ROW(C569)-MOD((ROW(C569)-2),'Formulas (don''t touch)'!$E$2),'Formulas (don''t touch)'!$G$2),3,,,"Main excel"))</f>
        <v>Sauvage</v>
      </c>
      <c r="D569" s="5" t="str">
        <f ca="1">INDIRECT(ADDRESS(MOD(ROW(D569)-2,'Formulas (don''t touch)'!$E$2)+2,4,,,"Main excel"))</f>
        <v>Bones</v>
      </c>
      <c r="E569" s="12" t="str">
        <f ca="1">INDIRECT(ADDRESS(1,FLOOR(((ROW(E569)-2)/'Formulas (don''t touch)'!$G$2),1)+6,,,"Main excel"))</f>
        <v>Fluoroquinolone</v>
      </c>
      <c r="F569" s="4">
        <f ca="1">INDIRECT(ADDRESS(MOD(ROW(F569)-2,'Formulas (don''t touch)'!$G$2)+2,FLOOR((ROW(F569)-2)/'Formulas (don''t touch)'!$G$2,1)+6,,,"Main excel"))</f>
        <v>1</v>
      </c>
      <c r="G569" s="11" t="str">
        <f ca="1">INDIRECT(ADDRESS(MOD(ROW(G569)-2,'Formulas (don''t touch)'!$G$2)+2,5,,,"Main excel"))</f>
        <v>Il faut documenter au maximum une infection osseuse</v>
      </c>
    </row>
    <row r="570" spans="1:7" x14ac:dyDescent="0.25">
      <c r="A570" s="5" t="str">
        <f ca="1">INDIRECT(ADDRESS(MOD(FLOOR((ROW(A570)-1)/'Formulas (don''t touch)'!$A$2,1),'Formulas (don''t touch)'!$F$2)*'Formulas (don''t touch)'!$A$2+2,1,,,"Main excel"))</f>
        <v>Healthy Adult</v>
      </c>
      <c r="B570" s="5" t="str">
        <f ca="1">INDIRECT(ADDRESS(MOD(FLOOR((ROW(B570)-1)/('Formulas (don''t touch)'!$D$2*'Formulas (don''t touch)'!$E$2),1)*('Formulas (don''t touch)'!$D$2*'Formulas (don''t touch)'!$E$2)+2,('Formulas (don''t touch)'!$A$2)),2,,,"Main excel"))</f>
        <v>Staphylococcus Aureus</v>
      </c>
      <c r="C570" s="5" t="str">
        <f ca="1">INDIRECT(ADDRESS(MOD(ROW(C570)-MOD((ROW(C570)-2),'Formulas (don''t touch)'!$E$2),'Formulas (don''t touch)'!$G$2),3,,,"Main excel"))</f>
        <v>Penicillinase</v>
      </c>
      <c r="D570" s="5" t="str">
        <f ca="1">INDIRECT(ADDRESS(MOD(ROW(D570)-2,'Formulas (don''t touch)'!$E$2)+2,4,,,"Main excel"))</f>
        <v>Lungs</v>
      </c>
      <c r="E570" s="12" t="str">
        <f ca="1">INDIRECT(ADDRESS(1,FLOOR(((ROW(E570)-2)/'Formulas (don''t touch)'!$G$2),1)+6,,,"Main excel"))</f>
        <v>Fluoroquinolone</v>
      </c>
      <c r="F570" s="4" t="str">
        <f ca="1">INDIRECT(ADDRESS(MOD(ROW(F570)-2,'Formulas (don''t touch)'!$G$2)+2,FLOOR((ROW(F570)-2)/'Formulas (don''t touch)'!$G$2,1)+6,,,"Main excel"))</f>
        <v>X</v>
      </c>
      <c r="G570" s="11" t="str">
        <f ca="1">INDIRECT(ADDRESS(MOD(ROW(G570)-2,'Formulas (don''t touch)'!$G$2)+2,5,,,"Main excel"))</f>
        <v>Les pneumopathies à S.aureus sont rarissimes chez l'immuno compétent mais surinfectnt souvent les grippes</v>
      </c>
    </row>
    <row r="571" spans="1:7" x14ac:dyDescent="0.25">
      <c r="A571" s="5" t="str">
        <f ca="1">INDIRECT(ADDRESS(MOD(FLOOR((ROW(A571)-1)/'Formulas (don''t touch)'!$A$2,1),'Formulas (don''t touch)'!$F$2)*'Formulas (don''t touch)'!$A$2+2,1,,,"Main excel"))</f>
        <v>Healthy Adult</v>
      </c>
      <c r="B571" s="5" t="str">
        <f ca="1">INDIRECT(ADDRESS(MOD(FLOOR((ROW(B571)-1)/('Formulas (don''t touch)'!$D$2*'Formulas (don''t touch)'!$E$2),1)*('Formulas (don''t touch)'!$D$2*'Formulas (don''t touch)'!$E$2)+2,('Formulas (don''t touch)'!$A$2)),2,,,"Main excel"))</f>
        <v>Staphylococcus Aureus</v>
      </c>
      <c r="C571" s="5" t="str">
        <f ca="1">INDIRECT(ADDRESS(MOD(ROW(C571)-MOD((ROW(C571)-2),'Formulas (don''t touch)'!$E$2),'Formulas (don''t touch)'!$G$2),3,,,"Main excel"))</f>
        <v>Penicillinase</v>
      </c>
      <c r="D571" s="5" t="str">
        <f ca="1">INDIRECT(ADDRESS(MOD(ROW(D571)-2,'Formulas (don''t touch)'!$E$2)+2,4,,,"Main excel"))</f>
        <v>Skin</v>
      </c>
      <c r="E571" s="12" t="str">
        <f ca="1">INDIRECT(ADDRESS(1,FLOOR(((ROW(E571)-2)/'Formulas (don''t touch)'!$G$2),1)+6,,,"Main excel"))</f>
        <v>Fluoroquinolone</v>
      </c>
      <c r="F571" s="4">
        <f ca="1">INDIRECT(ADDRESS(MOD(ROW(F571)-2,'Formulas (don''t touch)'!$G$2)+2,FLOOR((ROW(F571)-2)/'Formulas (don''t touch)'!$G$2,1)+6,,,"Main excel"))</f>
        <v>2</v>
      </c>
      <c r="G571" s="11" t="str">
        <f ca="1">INDIRECT(ADDRESS(MOD(ROW(G571)-2,'Formulas (don''t touch)'!$G$2)+2,5,,,"Main excel"))</f>
        <v>l'erysipèle est la PFLA de la peau</v>
      </c>
    </row>
    <row r="572" spans="1:7" x14ac:dyDescent="0.25">
      <c r="A572" s="5" t="str">
        <f ca="1">INDIRECT(ADDRESS(MOD(FLOOR((ROW(A572)-1)/'Formulas (don''t touch)'!$A$2,1),'Formulas (don''t touch)'!$F$2)*'Formulas (don''t touch)'!$A$2+2,1,,,"Main excel"))</f>
        <v>Healthy Adult</v>
      </c>
      <c r="B572" s="5" t="str">
        <f ca="1">INDIRECT(ADDRESS(MOD(FLOOR((ROW(B572)-1)/('Formulas (don''t touch)'!$D$2*'Formulas (don''t touch)'!$E$2),1)*('Formulas (don''t touch)'!$D$2*'Formulas (don''t touch)'!$E$2)+2,('Formulas (don''t touch)'!$A$2)),2,,,"Main excel"))</f>
        <v>Staphylococcus Aureus</v>
      </c>
      <c r="C572" s="5" t="str">
        <f ca="1">INDIRECT(ADDRESS(MOD(ROW(C572)-MOD((ROW(C572)-2),'Formulas (don''t touch)'!$E$2),'Formulas (don''t touch)'!$G$2),3,,,"Main excel"))</f>
        <v>Penicillinase</v>
      </c>
      <c r="D572" s="5" t="str">
        <f ca="1">INDIRECT(ADDRESS(MOD(ROW(D572)-2,'Formulas (don''t touch)'!$E$2)+2,4,,,"Main excel"))</f>
        <v>Urine</v>
      </c>
      <c r="E572" s="12" t="str">
        <f ca="1">INDIRECT(ADDRESS(1,FLOOR(((ROW(E572)-2)/'Formulas (don''t touch)'!$G$2),1)+6,,,"Main excel"))</f>
        <v>Fluoroquinolone</v>
      </c>
      <c r="F572" s="4" t="str">
        <f ca="1">INDIRECT(ADDRESS(MOD(ROW(F572)-2,'Formulas (don''t touch)'!$G$2)+2,FLOOR((ROW(F572)-2)/'Formulas (don''t touch)'!$G$2,1)+6,,,"Main excel"))</f>
        <v>X</v>
      </c>
      <c r="G572" s="11" t="str">
        <f ca="1">INDIRECT(ADDRESS(MOD(ROW(G572)-2,'Formulas (don''t touch)'!$G$2)+2,5,,,"Main excel"))</f>
        <v>une bactériémie ne change pas la durée de traitement</v>
      </c>
    </row>
    <row r="573" spans="1:7" x14ac:dyDescent="0.25">
      <c r="A573" s="5" t="str">
        <f ca="1">INDIRECT(ADDRESS(MOD(FLOOR((ROW(A573)-1)/'Formulas (don''t touch)'!$A$2,1),'Formulas (don''t touch)'!$F$2)*'Formulas (don''t touch)'!$A$2+2,1,,,"Main excel"))</f>
        <v>Healthy Adult</v>
      </c>
      <c r="B573" s="5" t="str">
        <f ca="1">INDIRECT(ADDRESS(MOD(FLOOR((ROW(B573)-1)/('Formulas (don''t touch)'!$D$2*'Formulas (don''t touch)'!$E$2),1)*('Formulas (don''t touch)'!$D$2*'Formulas (don''t touch)'!$E$2)+2,('Formulas (don''t touch)'!$A$2)),2,,,"Main excel"))</f>
        <v>Staphylococcus Aureus</v>
      </c>
      <c r="C573" s="5" t="str">
        <f ca="1">INDIRECT(ADDRESS(MOD(ROW(C573)-MOD((ROW(C573)-2),'Formulas (don''t touch)'!$E$2),'Formulas (don''t touch)'!$G$2),3,,,"Main excel"))</f>
        <v>Penicillinase</v>
      </c>
      <c r="D573" s="5" t="str">
        <f ca="1">INDIRECT(ADDRESS(MOD(ROW(D573)-2,'Formulas (don''t touch)'!$E$2)+2,4,,,"Main excel"))</f>
        <v>Bones</v>
      </c>
      <c r="E573" s="12" t="str">
        <f ca="1">INDIRECT(ADDRESS(1,FLOOR(((ROW(E573)-2)/'Formulas (don''t touch)'!$G$2),1)+6,,,"Main excel"))</f>
        <v>Fluoroquinolone</v>
      </c>
      <c r="F573" s="4">
        <f ca="1">INDIRECT(ADDRESS(MOD(ROW(F573)-2,'Formulas (don''t touch)'!$G$2)+2,FLOOR((ROW(F573)-2)/'Formulas (don''t touch)'!$G$2,1)+6,,,"Main excel"))</f>
        <v>1</v>
      </c>
      <c r="G573" s="11" t="str">
        <f ca="1">INDIRECT(ADDRESS(MOD(ROW(G573)-2,'Formulas (don''t touch)'!$G$2)+2,5,,,"Main excel"))</f>
        <v>Il faut documenter au maximum une infection osseuse</v>
      </c>
    </row>
    <row r="574" spans="1:7" x14ac:dyDescent="0.25">
      <c r="A574" s="5" t="str">
        <f ca="1">INDIRECT(ADDRESS(MOD(FLOOR((ROW(A574)-1)/'Formulas (don''t touch)'!$A$2,1),'Formulas (don''t touch)'!$F$2)*'Formulas (don''t touch)'!$A$2+2,1,,,"Main excel"))</f>
        <v>Healthy Adult</v>
      </c>
      <c r="B574" s="5" t="str">
        <f ca="1">INDIRECT(ADDRESS(MOD(FLOOR((ROW(B574)-1)/('Formulas (don''t touch)'!$D$2*'Formulas (don''t touch)'!$E$2),1)*('Formulas (don''t touch)'!$D$2*'Formulas (don''t touch)'!$E$2)+2,('Formulas (don''t touch)'!$A$2)),2,,,"Main excel"))</f>
        <v>Staphylococcus Aureus</v>
      </c>
      <c r="C574" s="5" t="str">
        <f ca="1">INDIRECT(ADDRESS(MOD(ROW(C574)-MOD((ROW(C574)-2),'Formulas (don''t touch)'!$E$2),'Formulas (don''t touch)'!$G$2),3,,,"Main excel"))</f>
        <v>SARM</v>
      </c>
      <c r="D574" s="5" t="str">
        <f ca="1">INDIRECT(ADDRESS(MOD(ROW(D574)-2,'Formulas (don''t touch)'!$E$2)+2,4,,,"Main excel"))</f>
        <v>Lungs</v>
      </c>
      <c r="E574" s="12" t="str">
        <f ca="1">INDIRECT(ADDRESS(1,FLOOR(((ROW(E574)-2)/'Formulas (don''t touch)'!$G$2),1)+6,,,"Main excel"))</f>
        <v>Fluoroquinolone</v>
      </c>
      <c r="F574" s="4" t="str">
        <f ca="1">INDIRECT(ADDRESS(MOD(ROW(F574)-2,'Formulas (don''t touch)'!$G$2)+2,FLOOR((ROW(F574)-2)/'Formulas (don''t touch)'!$G$2,1)+6,,,"Main excel"))</f>
        <v>X</v>
      </c>
      <c r="G574" s="11" t="str">
        <f ca="1">INDIRECT(ADDRESS(MOD(ROW(G574)-2,'Formulas (don''t touch)'!$G$2)+2,5,,,"Main excel"))</f>
        <v>Les pneumopathies à S.aureus sont rarissimes chez l'immuno compétent mais surinfectnt souvent les grippes</v>
      </c>
    </row>
    <row r="575" spans="1:7" x14ac:dyDescent="0.25">
      <c r="A575" s="5" t="str">
        <f ca="1">INDIRECT(ADDRESS(MOD(FLOOR((ROW(A575)-1)/'Formulas (don''t touch)'!$A$2,1),'Formulas (don''t touch)'!$F$2)*'Formulas (don''t touch)'!$A$2+2,1,,,"Main excel"))</f>
        <v>Healthy Adult</v>
      </c>
      <c r="B575" s="5" t="str">
        <f ca="1">INDIRECT(ADDRESS(MOD(FLOOR((ROW(B575)-1)/('Formulas (don''t touch)'!$D$2*'Formulas (don''t touch)'!$E$2),1)*('Formulas (don''t touch)'!$D$2*'Formulas (don''t touch)'!$E$2)+2,('Formulas (don''t touch)'!$A$2)),2,,,"Main excel"))</f>
        <v>Staphylococcus Aureus</v>
      </c>
      <c r="C575" s="5" t="str">
        <f ca="1">INDIRECT(ADDRESS(MOD(ROW(C575)-MOD((ROW(C575)-2),'Formulas (don''t touch)'!$E$2),'Formulas (don''t touch)'!$G$2),3,,,"Main excel"))</f>
        <v>SARM</v>
      </c>
      <c r="D575" s="5" t="str">
        <f ca="1">INDIRECT(ADDRESS(MOD(ROW(D575)-2,'Formulas (don''t touch)'!$E$2)+2,4,,,"Main excel"))</f>
        <v>Skin</v>
      </c>
      <c r="E575" s="12" t="str">
        <f ca="1">INDIRECT(ADDRESS(1,FLOOR(((ROW(E575)-2)/'Formulas (don''t touch)'!$G$2),1)+6,,,"Main excel"))</f>
        <v>Fluoroquinolone</v>
      </c>
      <c r="F575" s="4">
        <f ca="1">INDIRECT(ADDRESS(MOD(ROW(F575)-2,'Formulas (don''t touch)'!$G$2)+2,FLOOR((ROW(F575)-2)/'Formulas (don''t touch)'!$G$2,1)+6,,,"Main excel"))</f>
        <v>0</v>
      </c>
      <c r="G575" s="11" t="str">
        <f ca="1">INDIRECT(ADDRESS(MOD(ROW(G575)-2,'Formulas (don''t touch)'!$G$2)+2,5,,,"Main excel"))</f>
        <v>l'erysipèle est la PFLA de la peau</v>
      </c>
    </row>
    <row r="576" spans="1:7" x14ac:dyDescent="0.25">
      <c r="A576" s="5" t="str">
        <f ca="1">INDIRECT(ADDRESS(MOD(FLOOR((ROW(A576)-1)/'Formulas (don''t touch)'!$A$2,1),'Formulas (don''t touch)'!$F$2)*'Formulas (don''t touch)'!$A$2+2,1,,,"Main excel"))</f>
        <v>Healthy Adult</v>
      </c>
      <c r="B576" s="5" t="str">
        <f ca="1">INDIRECT(ADDRESS(MOD(FLOOR((ROW(B576)-1)/('Formulas (don''t touch)'!$D$2*'Formulas (don''t touch)'!$E$2),1)*('Formulas (don''t touch)'!$D$2*'Formulas (don''t touch)'!$E$2)+2,('Formulas (don''t touch)'!$A$2)),2,,,"Main excel"))</f>
        <v>Staphylococcus Aureus</v>
      </c>
      <c r="C576" s="5" t="str">
        <f ca="1">INDIRECT(ADDRESS(MOD(ROW(C576)-MOD((ROW(C576)-2),'Formulas (don''t touch)'!$E$2),'Formulas (don''t touch)'!$G$2),3,,,"Main excel"))</f>
        <v>SARM</v>
      </c>
      <c r="D576" s="5" t="str">
        <f ca="1">INDIRECT(ADDRESS(MOD(ROW(D576)-2,'Formulas (don''t touch)'!$E$2)+2,4,,,"Main excel"))</f>
        <v>Urine</v>
      </c>
      <c r="E576" s="12" t="str">
        <f ca="1">INDIRECT(ADDRESS(1,FLOOR(((ROW(E576)-2)/'Formulas (don''t touch)'!$G$2),1)+6,,,"Main excel"))</f>
        <v>Fluoroquinolone</v>
      </c>
      <c r="F576" s="4" t="str">
        <f ca="1">INDIRECT(ADDRESS(MOD(ROW(F576)-2,'Formulas (don''t touch)'!$G$2)+2,FLOOR((ROW(F576)-2)/'Formulas (don''t touch)'!$G$2,1)+6,,,"Main excel"))</f>
        <v>X</v>
      </c>
      <c r="G576" s="11" t="str">
        <f ca="1">INDIRECT(ADDRESS(MOD(ROW(G576)-2,'Formulas (don''t touch)'!$G$2)+2,5,,,"Main excel"))</f>
        <v>une bactériémie ne change pas la durée de traitement</v>
      </c>
    </row>
    <row r="577" spans="1:8" x14ac:dyDescent="0.25">
      <c r="A577" s="5" t="str">
        <f ca="1">INDIRECT(ADDRESS(MOD(FLOOR((ROW(A577)-1)/'Formulas (don''t touch)'!$A$2,1),'Formulas (don''t touch)'!$F$2)*'Formulas (don''t touch)'!$A$2+2,1,,,"Main excel"))</f>
        <v>Healthy Adult</v>
      </c>
      <c r="B577" s="5" t="str">
        <f ca="1">INDIRECT(ADDRESS(MOD(FLOOR((ROW(B577)-1)/('Formulas (don''t touch)'!$D$2*'Formulas (don''t touch)'!$E$2),1)*('Formulas (don''t touch)'!$D$2*'Formulas (don''t touch)'!$E$2)+2,('Formulas (don''t touch)'!$A$2)),2,,,"Main excel"))</f>
        <v>Staphylococcus Aureus</v>
      </c>
      <c r="C577" s="5" t="str">
        <f ca="1">INDIRECT(ADDRESS(MOD(ROW(C577)-MOD((ROW(C577)-2),'Formulas (don''t touch)'!$E$2),'Formulas (don''t touch)'!$G$2),3,,,"Main excel"))</f>
        <v>SARM</v>
      </c>
      <c r="D577" s="5" t="str">
        <f ca="1">INDIRECT(ADDRESS(MOD(ROW(D577)-2,'Formulas (don''t touch)'!$E$2)+2,4,,,"Main excel"))</f>
        <v>Bones</v>
      </c>
      <c r="E577" s="12" t="str">
        <f ca="1">INDIRECT(ADDRESS(1,FLOOR(((ROW(E577)-2)/'Formulas (don''t touch)'!$G$2),1)+6,,,"Main excel"))</f>
        <v>Fluoroquinolone</v>
      </c>
      <c r="F577" s="4">
        <f ca="1">INDIRECT(ADDRESS(MOD(ROW(F577)-2,'Formulas (don''t touch)'!$G$2)+2,FLOOR((ROW(F577)-2)/'Formulas (don''t touch)'!$G$2,1)+6,,,"Main excel"))</f>
        <v>0</v>
      </c>
      <c r="G577" s="11" t="str">
        <f ca="1">INDIRECT(ADDRESS(MOD(ROW(G577)-2,'Formulas (don''t touch)'!$G$2)+2,5,,,"Main excel"))</f>
        <v>Il faut documenter au maximum une infection osseuse</v>
      </c>
      <c r="H577" s="7"/>
    </row>
    <row r="578" spans="1:8" x14ac:dyDescent="0.25">
      <c r="A578" s="5" t="str">
        <f ca="1">INDIRECT(ADDRESS(MOD(FLOOR((ROW(A578)-1)/'Formulas (don''t touch)'!$A$2,1),'Formulas (don''t touch)'!$F$2)*'Formulas (don''t touch)'!$A$2+2,1,,,"Main excel"))</f>
        <v>Immuno-D</v>
      </c>
      <c r="B578" s="5" t="str">
        <f ca="1">INDIRECT(ADDRESS(MOD(FLOOR((ROW(B578)-1)/('Formulas (don''t touch)'!$D$2*'Formulas (don''t touch)'!$E$2),1)*('Formulas (don''t touch)'!$D$2*'Formulas (don''t touch)'!$E$2)+2,('Formulas (don''t touch)'!$A$2)),2,,,"Main excel"))</f>
        <v>Unknown</v>
      </c>
      <c r="C578" s="5" t="str">
        <f ca="1">INDIRECT(ADDRESS(MOD(ROW(C578)-MOD((ROW(C578)-2),'Formulas (don''t touch)'!$E$2),'Formulas (don''t touch)'!$G$2),3,,,"Main excel"))</f>
        <v>Unknown</v>
      </c>
      <c r="D578" s="5" t="str">
        <f ca="1">INDIRECT(ADDRESS(MOD(ROW(D578)-2,'Formulas (don''t touch)'!$E$2)+2,4,,,"Main excel"))</f>
        <v>Lungs</v>
      </c>
      <c r="E578" s="12" t="str">
        <f ca="1">INDIRECT(ADDRESS(1,FLOOR(((ROW(E578)-2)/'Formulas (don''t touch)'!$G$2),1)+6,,,"Main excel"))</f>
        <v>Fluoroquinolone</v>
      </c>
      <c r="F578" s="4">
        <f ca="1">INDIRECT(ADDRESS(MOD(ROW(F578)-2,'Formulas (don''t touch)'!$G$2)+2,FLOOR((ROW(F578)-2)/'Formulas (don''t touch)'!$G$2,1)+6,,,"Main excel"))</f>
        <v>2</v>
      </c>
      <c r="G578" s="11" t="str">
        <f ca="1">INDIRECT(ADDRESS(MOD(ROW(G578)-2,'Formulas (don''t touch)'!$G$2)+2,5,,,"Main excel"))</f>
        <v>Les pneumopathies à S.aureus sont rarissimes chez l'immuno compétent mais surinfectnt souvent les grippes</v>
      </c>
    </row>
    <row r="579" spans="1:8" x14ac:dyDescent="0.25">
      <c r="A579" s="5" t="str">
        <f ca="1">INDIRECT(ADDRESS(MOD(FLOOR((ROW(A579)-1)/'Formulas (don''t touch)'!$A$2,1),'Formulas (don''t touch)'!$F$2)*'Formulas (don''t touch)'!$A$2+2,1,,,"Main excel"))</f>
        <v>Immuno-D</v>
      </c>
      <c r="B579" s="5" t="str">
        <f ca="1">INDIRECT(ADDRESS(MOD(FLOOR((ROW(B579)-1)/('Formulas (don''t touch)'!$D$2*'Formulas (don''t touch)'!$E$2),1)*('Formulas (don''t touch)'!$D$2*'Formulas (don''t touch)'!$E$2)+2,('Formulas (don''t touch)'!$A$2)),2,,,"Main excel"))</f>
        <v>Unknown</v>
      </c>
      <c r="C579" s="5" t="str">
        <f ca="1">INDIRECT(ADDRESS(MOD(ROW(C579)-MOD((ROW(C579)-2),'Formulas (don''t touch)'!$E$2),'Formulas (don''t touch)'!$G$2),3,,,"Main excel"))</f>
        <v>Unknown</v>
      </c>
      <c r="D579" s="5" t="str">
        <f ca="1">INDIRECT(ADDRESS(MOD(ROW(D579)-2,'Formulas (don''t touch)'!$E$2)+2,4,,,"Main excel"))</f>
        <v>Skin</v>
      </c>
      <c r="E579" s="12" t="str">
        <f ca="1">INDIRECT(ADDRESS(1,FLOOR(((ROW(E579)-2)/'Formulas (don''t touch)'!$G$2),1)+6,,,"Main excel"))</f>
        <v>Fluoroquinolone</v>
      </c>
      <c r="F579" s="4">
        <f ca="1">INDIRECT(ADDRESS(MOD(ROW(F579)-2,'Formulas (don''t touch)'!$G$2)+2,FLOOR((ROW(F579)-2)/'Formulas (don''t touch)'!$G$2,1)+6,,,"Main excel"))</f>
        <v>0</v>
      </c>
      <c r="G579" s="11" t="str">
        <f ca="1">INDIRECT(ADDRESS(MOD(ROW(G579)-2,'Formulas (don''t touch)'!$G$2)+2,5,,,"Main excel"))</f>
        <v>l'erysipèle est la PFLA de la peau</v>
      </c>
    </row>
    <row r="580" spans="1:8" x14ac:dyDescent="0.25">
      <c r="A580" s="5" t="str">
        <f ca="1">INDIRECT(ADDRESS(MOD(FLOOR((ROW(A580)-1)/'Formulas (don''t touch)'!$A$2,1),'Formulas (don''t touch)'!$F$2)*'Formulas (don''t touch)'!$A$2+2,1,,,"Main excel"))</f>
        <v>Immuno-D</v>
      </c>
      <c r="B580" s="5" t="str">
        <f ca="1">INDIRECT(ADDRESS(MOD(FLOOR((ROW(B580)-1)/('Formulas (don''t touch)'!$D$2*'Formulas (don''t touch)'!$E$2),1)*('Formulas (don''t touch)'!$D$2*'Formulas (don''t touch)'!$E$2)+2,('Formulas (don''t touch)'!$A$2)),2,,,"Main excel"))</f>
        <v>Unknown</v>
      </c>
      <c r="C580" s="5" t="str">
        <f ca="1">INDIRECT(ADDRESS(MOD(ROW(C580)-MOD((ROW(C580)-2),'Formulas (don''t touch)'!$E$2),'Formulas (don''t touch)'!$G$2),3,,,"Main excel"))</f>
        <v>Unknown</v>
      </c>
      <c r="D580" s="5" t="str">
        <f ca="1">INDIRECT(ADDRESS(MOD(ROW(D580)-2,'Formulas (don''t touch)'!$E$2)+2,4,,,"Main excel"))</f>
        <v>Urine</v>
      </c>
      <c r="E580" s="12" t="str">
        <f ca="1">INDIRECT(ADDRESS(1,FLOOR(((ROW(E580)-2)/'Formulas (don''t touch)'!$G$2),1)+6,,,"Main excel"))</f>
        <v>Fluoroquinolone</v>
      </c>
      <c r="F580" s="4">
        <f ca="1">INDIRECT(ADDRESS(MOD(ROW(F580)-2,'Formulas (don''t touch)'!$G$2)+2,FLOOR((ROW(F580)-2)/'Formulas (don''t touch)'!$G$2,1)+6,,,"Main excel"))</f>
        <v>2</v>
      </c>
      <c r="G580" s="11" t="str">
        <f ca="1">INDIRECT(ADDRESS(MOD(ROW(G580)-2,'Formulas (don''t touch)'!$G$2)+2,5,,,"Main excel"))</f>
        <v>une bactériémie ne change pas la durée de traitement</v>
      </c>
    </row>
    <row r="581" spans="1:8" x14ac:dyDescent="0.25">
      <c r="A581" s="5" t="str">
        <f ca="1">INDIRECT(ADDRESS(MOD(FLOOR((ROW(A581)-1)/'Formulas (don''t touch)'!$A$2,1),'Formulas (don''t touch)'!$F$2)*'Formulas (don''t touch)'!$A$2+2,1,,,"Main excel"))</f>
        <v>Immuno-D</v>
      </c>
      <c r="B581" s="5" t="str">
        <f ca="1">INDIRECT(ADDRESS(MOD(FLOOR((ROW(B581)-1)/('Formulas (don''t touch)'!$D$2*'Formulas (don''t touch)'!$E$2),1)*('Formulas (don''t touch)'!$D$2*'Formulas (don''t touch)'!$E$2)+2,('Formulas (don''t touch)'!$A$2)),2,,,"Main excel"))</f>
        <v>Unknown</v>
      </c>
      <c r="C581" s="5" t="str">
        <f ca="1">INDIRECT(ADDRESS(MOD(ROW(C581)-MOD((ROW(C581)-2),'Formulas (don''t touch)'!$E$2),'Formulas (don''t touch)'!$G$2),3,,,"Main excel"))</f>
        <v>Unknown</v>
      </c>
      <c r="D581" s="5" t="str">
        <f ca="1">INDIRECT(ADDRESS(MOD(ROW(D581)-2,'Formulas (don''t touch)'!$E$2)+2,4,,,"Main excel"))</f>
        <v>Bones</v>
      </c>
      <c r="E581" s="12" t="str">
        <f ca="1">INDIRECT(ADDRESS(1,FLOOR(((ROW(E581)-2)/'Formulas (don''t touch)'!$G$2),1)+6,,,"Main excel"))</f>
        <v>Fluoroquinolone</v>
      </c>
      <c r="F581" s="4">
        <f ca="1">INDIRECT(ADDRESS(MOD(ROW(F581)-2,'Formulas (don''t touch)'!$G$2)+2,FLOOR((ROW(F581)-2)/'Formulas (don''t touch)'!$G$2,1)+6,,,"Main excel"))</f>
        <v>0</v>
      </c>
      <c r="G581" s="11" t="str">
        <f ca="1">INDIRECT(ADDRESS(MOD(ROW(G581)-2,'Formulas (don''t touch)'!$G$2)+2,5,,,"Main excel"))</f>
        <v>Il faut documenter au maximum une infection osseuse</v>
      </c>
    </row>
    <row r="582" spans="1:8" x14ac:dyDescent="0.25">
      <c r="A582" s="5" t="str">
        <f ca="1">INDIRECT(ADDRESS(MOD(FLOOR((ROW(A582)-1)/'Formulas (don''t touch)'!$A$2,1),'Formulas (don''t touch)'!$F$2)*'Formulas (don''t touch)'!$A$2+2,1,,,"Main excel"))</f>
        <v>Immuno-D</v>
      </c>
      <c r="B582" s="5" t="str">
        <f ca="1">INDIRECT(ADDRESS(MOD(FLOOR((ROW(B582)-1)/('Formulas (don''t touch)'!$D$2*'Formulas (don''t touch)'!$E$2),1)*('Formulas (don''t touch)'!$D$2*'Formulas (don''t touch)'!$E$2)+2,('Formulas (don''t touch)'!$A$2)),2,,,"Main excel"))</f>
        <v>Unknown</v>
      </c>
      <c r="C582" s="5" t="str">
        <f ca="1">INDIRECT(ADDRESS(MOD(ROW(C582)-MOD((ROW(C582)-2),'Formulas (don''t touch)'!$E$2),'Formulas (don''t touch)'!$G$2),3,,,"Main excel"))</f>
        <v>X</v>
      </c>
      <c r="D582" s="5" t="str">
        <f ca="1">INDIRECT(ADDRESS(MOD(ROW(D582)-2,'Formulas (don''t touch)'!$E$2)+2,4,,,"Main excel"))</f>
        <v>Lungs</v>
      </c>
      <c r="E582" s="12" t="str">
        <f ca="1">INDIRECT(ADDRESS(1,FLOOR(((ROW(E582)-2)/'Formulas (don''t touch)'!$G$2),1)+6,,,"Main excel"))</f>
        <v>Fluoroquinolone</v>
      </c>
      <c r="F582" s="4" t="str">
        <f ca="1">INDIRECT(ADDRESS(MOD(ROW(F582)-2,'Formulas (don''t touch)'!$G$2)+2,FLOOR((ROW(F582)-2)/'Formulas (don''t touch)'!$G$2,1)+6,,,"Main excel"))</f>
        <v>X</v>
      </c>
      <c r="G582" s="11" t="str">
        <f ca="1">INDIRECT(ADDRESS(MOD(ROW(G582)-2,'Formulas (don''t touch)'!$G$2)+2,5,,,"Main excel"))</f>
        <v>X</v>
      </c>
    </row>
    <row r="583" spans="1:8" x14ac:dyDescent="0.25">
      <c r="A583" s="5" t="str">
        <f ca="1">INDIRECT(ADDRESS(MOD(FLOOR((ROW(A583)-1)/'Formulas (don''t touch)'!$A$2,1),'Formulas (don''t touch)'!$F$2)*'Formulas (don''t touch)'!$A$2+2,1,,,"Main excel"))</f>
        <v>Immuno-D</v>
      </c>
      <c r="B583" s="5" t="str">
        <f ca="1">INDIRECT(ADDRESS(MOD(FLOOR((ROW(B583)-1)/('Formulas (don''t touch)'!$D$2*'Formulas (don''t touch)'!$E$2),1)*('Formulas (don''t touch)'!$D$2*'Formulas (don''t touch)'!$E$2)+2,('Formulas (don''t touch)'!$A$2)),2,,,"Main excel"))</f>
        <v>Unknown</v>
      </c>
      <c r="C583" s="5" t="str">
        <f ca="1">INDIRECT(ADDRESS(MOD(ROW(C583)-MOD((ROW(C583)-2),'Formulas (don''t touch)'!$E$2),'Formulas (don''t touch)'!$G$2),3,,,"Main excel"))</f>
        <v>X</v>
      </c>
      <c r="D583" s="5" t="str">
        <f ca="1">INDIRECT(ADDRESS(MOD(ROW(D583)-2,'Formulas (don''t touch)'!$E$2)+2,4,,,"Main excel"))</f>
        <v>Skin</v>
      </c>
      <c r="E583" s="12" t="str">
        <f ca="1">INDIRECT(ADDRESS(1,FLOOR(((ROW(E583)-2)/'Formulas (don''t touch)'!$G$2),1)+6,,,"Main excel"))</f>
        <v>Fluoroquinolone</v>
      </c>
      <c r="F583" s="4" t="str">
        <f ca="1">INDIRECT(ADDRESS(MOD(ROW(F583)-2,'Formulas (don''t touch)'!$G$2)+2,FLOOR((ROW(F583)-2)/'Formulas (don''t touch)'!$G$2,1)+6,,,"Main excel"))</f>
        <v>X</v>
      </c>
      <c r="G583" s="11" t="str">
        <f ca="1">INDIRECT(ADDRESS(MOD(ROW(G583)-2,'Formulas (don''t touch)'!$G$2)+2,5,,,"Main excel"))</f>
        <v>X</v>
      </c>
    </row>
    <row r="584" spans="1:8" x14ac:dyDescent="0.25">
      <c r="A584" s="5" t="str">
        <f ca="1">INDIRECT(ADDRESS(MOD(FLOOR((ROW(A584)-1)/'Formulas (don''t touch)'!$A$2,1),'Formulas (don''t touch)'!$F$2)*'Formulas (don''t touch)'!$A$2+2,1,,,"Main excel"))</f>
        <v>Immuno-D</v>
      </c>
      <c r="B584" s="5" t="str">
        <f ca="1">INDIRECT(ADDRESS(MOD(FLOOR((ROW(B584)-1)/('Formulas (don''t touch)'!$D$2*'Formulas (don''t touch)'!$E$2),1)*('Formulas (don''t touch)'!$D$2*'Formulas (don''t touch)'!$E$2)+2,('Formulas (don''t touch)'!$A$2)),2,,,"Main excel"))</f>
        <v>Unknown</v>
      </c>
      <c r="C584" s="5" t="str">
        <f ca="1">INDIRECT(ADDRESS(MOD(ROW(C584)-MOD((ROW(C584)-2),'Formulas (don''t touch)'!$E$2),'Formulas (don''t touch)'!$G$2),3,,,"Main excel"))</f>
        <v>X</v>
      </c>
      <c r="D584" s="5" t="str">
        <f ca="1">INDIRECT(ADDRESS(MOD(ROW(D584)-2,'Formulas (don''t touch)'!$E$2)+2,4,,,"Main excel"))</f>
        <v>Urine</v>
      </c>
      <c r="E584" s="12" t="str">
        <f ca="1">INDIRECT(ADDRESS(1,FLOOR(((ROW(E584)-2)/'Formulas (don''t touch)'!$G$2),1)+6,,,"Main excel"))</f>
        <v>Fluoroquinolone</v>
      </c>
      <c r="F584" s="4" t="str">
        <f ca="1">INDIRECT(ADDRESS(MOD(ROW(F584)-2,'Formulas (don''t touch)'!$G$2)+2,FLOOR((ROW(F584)-2)/'Formulas (don''t touch)'!$G$2,1)+6,,,"Main excel"))</f>
        <v>X</v>
      </c>
      <c r="G584" s="11" t="str">
        <f ca="1">INDIRECT(ADDRESS(MOD(ROW(G584)-2,'Formulas (don''t touch)'!$G$2)+2,5,,,"Main excel"))</f>
        <v>X</v>
      </c>
    </row>
    <row r="585" spans="1:8" x14ac:dyDescent="0.25">
      <c r="A585" s="5" t="str">
        <f ca="1">INDIRECT(ADDRESS(MOD(FLOOR((ROW(A585)-1)/'Formulas (don''t touch)'!$A$2,1),'Formulas (don''t touch)'!$F$2)*'Formulas (don''t touch)'!$A$2+2,1,,,"Main excel"))</f>
        <v>Immuno-D</v>
      </c>
      <c r="B585" s="5" t="str">
        <f ca="1">INDIRECT(ADDRESS(MOD(FLOOR((ROW(B585)-1)/('Formulas (don''t touch)'!$D$2*'Formulas (don''t touch)'!$E$2),1)*('Formulas (don''t touch)'!$D$2*'Formulas (don''t touch)'!$E$2)+2,('Formulas (don''t touch)'!$A$2)),2,,,"Main excel"))</f>
        <v>Unknown</v>
      </c>
      <c r="C585" s="5" t="str">
        <f ca="1">INDIRECT(ADDRESS(MOD(ROW(C585)-MOD((ROW(C585)-2),'Formulas (don''t touch)'!$E$2),'Formulas (don''t touch)'!$G$2),3,,,"Main excel"))</f>
        <v>X</v>
      </c>
      <c r="D585" s="5" t="str">
        <f ca="1">INDIRECT(ADDRESS(MOD(ROW(D585)-2,'Formulas (don''t touch)'!$E$2)+2,4,,,"Main excel"))</f>
        <v>Bones</v>
      </c>
      <c r="E585" s="12" t="str">
        <f ca="1">INDIRECT(ADDRESS(1,FLOOR(((ROW(E585)-2)/'Formulas (don''t touch)'!$G$2),1)+6,,,"Main excel"))</f>
        <v>Fluoroquinolone</v>
      </c>
      <c r="F585" s="4" t="str">
        <f ca="1">INDIRECT(ADDRESS(MOD(ROW(F585)-2,'Formulas (don''t touch)'!$G$2)+2,FLOOR((ROW(F585)-2)/'Formulas (don''t touch)'!$G$2,1)+6,,,"Main excel"))</f>
        <v>X</v>
      </c>
      <c r="G585" s="11" t="str">
        <f ca="1">INDIRECT(ADDRESS(MOD(ROW(G585)-2,'Formulas (don''t touch)'!$G$2)+2,5,,,"Main excel"))</f>
        <v>X</v>
      </c>
    </row>
    <row r="586" spans="1:8" x14ac:dyDescent="0.25">
      <c r="A586" s="5" t="str">
        <f ca="1">INDIRECT(ADDRESS(MOD(FLOOR((ROW(A586)-1)/'Formulas (don''t touch)'!$A$2,1),'Formulas (don''t touch)'!$F$2)*'Formulas (don''t touch)'!$A$2+2,1,,,"Main excel"))</f>
        <v>Immuno-D</v>
      </c>
      <c r="B586" s="5" t="str">
        <f ca="1">INDIRECT(ADDRESS(MOD(FLOOR((ROW(B586)-1)/('Formulas (don''t touch)'!$D$2*'Formulas (don''t touch)'!$E$2),1)*('Formulas (don''t touch)'!$D$2*'Formulas (don''t touch)'!$E$2)+2,('Formulas (don''t touch)'!$A$2)),2,,,"Main excel"))</f>
        <v>Unknown</v>
      </c>
      <c r="C586" s="5" t="str">
        <f ca="1">INDIRECT(ADDRESS(MOD(ROW(C586)-MOD((ROW(C586)-2),'Formulas (don''t touch)'!$E$2),'Formulas (don''t touch)'!$G$2),3,,,"Main excel"))</f>
        <v>X</v>
      </c>
      <c r="D586" s="5" t="str">
        <f ca="1">INDIRECT(ADDRESS(MOD(ROW(D586)-2,'Formulas (don''t touch)'!$E$2)+2,4,,,"Main excel"))</f>
        <v>Lungs</v>
      </c>
      <c r="E586" s="12" t="str">
        <f ca="1">INDIRECT(ADDRESS(1,FLOOR(((ROW(E586)-2)/'Formulas (don''t touch)'!$G$2),1)+6,,,"Main excel"))</f>
        <v>Fluoroquinolone</v>
      </c>
      <c r="F586" s="4" t="str">
        <f ca="1">INDIRECT(ADDRESS(MOD(ROW(F586)-2,'Formulas (don''t touch)'!$G$2)+2,FLOOR((ROW(F586)-2)/'Formulas (don''t touch)'!$G$2,1)+6,,,"Main excel"))</f>
        <v>X</v>
      </c>
      <c r="G586" s="11" t="str">
        <f ca="1">INDIRECT(ADDRESS(MOD(ROW(G586)-2,'Formulas (don''t touch)'!$G$2)+2,5,,,"Main excel"))</f>
        <v>X</v>
      </c>
    </row>
    <row r="587" spans="1:8" x14ac:dyDescent="0.25">
      <c r="A587" s="5" t="str">
        <f ca="1">INDIRECT(ADDRESS(MOD(FLOOR((ROW(A587)-1)/'Formulas (don''t touch)'!$A$2,1),'Formulas (don''t touch)'!$F$2)*'Formulas (don''t touch)'!$A$2+2,1,,,"Main excel"))</f>
        <v>Immuno-D</v>
      </c>
      <c r="B587" s="5" t="str">
        <f ca="1">INDIRECT(ADDRESS(MOD(FLOOR((ROW(B587)-1)/('Formulas (don''t touch)'!$D$2*'Formulas (don''t touch)'!$E$2),1)*('Formulas (don''t touch)'!$D$2*'Formulas (don''t touch)'!$E$2)+2,('Formulas (don''t touch)'!$A$2)),2,,,"Main excel"))</f>
        <v>Unknown</v>
      </c>
      <c r="C587" s="5" t="str">
        <f ca="1">INDIRECT(ADDRESS(MOD(ROW(C587)-MOD((ROW(C587)-2),'Formulas (don''t touch)'!$E$2),'Formulas (don''t touch)'!$G$2),3,,,"Main excel"))</f>
        <v>X</v>
      </c>
      <c r="D587" s="5" t="str">
        <f ca="1">INDIRECT(ADDRESS(MOD(ROW(D587)-2,'Formulas (don''t touch)'!$E$2)+2,4,,,"Main excel"))</f>
        <v>Skin</v>
      </c>
      <c r="E587" s="12" t="str">
        <f ca="1">INDIRECT(ADDRESS(1,FLOOR(((ROW(E587)-2)/'Formulas (don''t touch)'!$G$2),1)+6,,,"Main excel"))</f>
        <v>Fluoroquinolone</v>
      </c>
      <c r="F587" s="4" t="str">
        <f ca="1">INDIRECT(ADDRESS(MOD(ROW(F587)-2,'Formulas (don''t touch)'!$G$2)+2,FLOOR((ROW(F587)-2)/'Formulas (don''t touch)'!$G$2,1)+6,,,"Main excel"))</f>
        <v>X</v>
      </c>
      <c r="G587" s="11" t="str">
        <f ca="1">INDIRECT(ADDRESS(MOD(ROW(G587)-2,'Formulas (don''t touch)'!$G$2)+2,5,,,"Main excel"))</f>
        <v>X</v>
      </c>
    </row>
    <row r="588" spans="1:8" x14ac:dyDescent="0.25">
      <c r="A588" s="5" t="str">
        <f ca="1">INDIRECT(ADDRESS(MOD(FLOOR((ROW(A588)-1)/'Formulas (don''t touch)'!$A$2,1),'Formulas (don''t touch)'!$F$2)*'Formulas (don''t touch)'!$A$2+2,1,,,"Main excel"))</f>
        <v>Immuno-D</v>
      </c>
      <c r="B588" s="5" t="str">
        <f ca="1">INDIRECT(ADDRESS(MOD(FLOOR((ROW(B588)-1)/('Formulas (don''t touch)'!$D$2*'Formulas (don''t touch)'!$E$2),1)*('Formulas (don''t touch)'!$D$2*'Formulas (don''t touch)'!$E$2)+2,('Formulas (don''t touch)'!$A$2)),2,,,"Main excel"))</f>
        <v>Unknown</v>
      </c>
      <c r="C588" s="5" t="str">
        <f ca="1">INDIRECT(ADDRESS(MOD(ROW(C588)-MOD((ROW(C588)-2),'Formulas (don''t touch)'!$E$2),'Formulas (don''t touch)'!$G$2),3,,,"Main excel"))</f>
        <v>X</v>
      </c>
      <c r="D588" s="5" t="str">
        <f ca="1">INDIRECT(ADDRESS(MOD(ROW(D588)-2,'Formulas (don''t touch)'!$E$2)+2,4,,,"Main excel"))</f>
        <v>Urine</v>
      </c>
      <c r="E588" s="12" t="str">
        <f ca="1">INDIRECT(ADDRESS(1,FLOOR(((ROW(E588)-2)/'Formulas (don''t touch)'!$G$2),1)+6,,,"Main excel"))</f>
        <v>Fluoroquinolone</v>
      </c>
      <c r="F588" s="4" t="str">
        <f ca="1">INDIRECT(ADDRESS(MOD(ROW(F588)-2,'Formulas (don''t touch)'!$G$2)+2,FLOOR((ROW(F588)-2)/'Formulas (don''t touch)'!$G$2,1)+6,,,"Main excel"))</f>
        <v>X</v>
      </c>
      <c r="G588" s="11" t="str">
        <f ca="1">INDIRECT(ADDRESS(MOD(ROW(G588)-2,'Formulas (don''t touch)'!$G$2)+2,5,,,"Main excel"))</f>
        <v>X</v>
      </c>
    </row>
    <row r="589" spans="1:8" x14ac:dyDescent="0.25">
      <c r="A589" s="5" t="str">
        <f ca="1">INDIRECT(ADDRESS(MOD(FLOOR((ROW(A589)-1)/'Formulas (don''t touch)'!$A$2,1),'Formulas (don''t touch)'!$F$2)*'Formulas (don''t touch)'!$A$2+2,1,,,"Main excel"))</f>
        <v>Immuno-D</v>
      </c>
      <c r="B589" s="5" t="str">
        <f ca="1">INDIRECT(ADDRESS(MOD(FLOOR((ROW(B589)-1)/('Formulas (don''t touch)'!$D$2*'Formulas (don''t touch)'!$E$2),1)*('Formulas (don''t touch)'!$D$2*'Formulas (don''t touch)'!$E$2)+2,('Formulas (don''t touch)'!$A$2)),2,,,"Main excel"))</f>
        <v>Unknown</v>
      </c>
      <c r="C589" s="5" t="str">
        <f ca="1">INDIRECT(ADDRESS(MOD(ROW(C589)-MOD((ROW(C589)-2),'Formulas (don''t touch)'!$E$2),'Formulas (don''t touch)'!$G$2),3,,,"Main excel"))</f>
        <v>X</v>
      </c>
      <c r="D589" s="5" t="str">
        <f ca="1">INDIRECT(ADDRESS(MOD(ROW(D589)-2,'Formulas (don''t touch)'!$E$2)+2,4,,,"Main excel"))</f>
        <v>Bones</v>
      </c>
      <c r="E589" s="12" t="str">
        <f ca="1">INDIRECT(ADDRESS(1,FLOOR(((ROW(E589)-2)/'Formulas (don''t touch)'!$G$2),1)+6,,,"Main excel"))</f>
        <v>Fluoroquinolone</v>
      </c>
      <c r="F589" s="4" t="str">
        <f ca="1">INDIRECT(ADDRESS(MOD(ROW(F589)-2,'Formulas (don''t touch)'!$G$2)+2,FLOOR((ROW(F589)-2)/'Formulas (don''t touch)'!$G$2,1)+6,,,"Main excel"))</f>
        <v>X</v>
      </c>
      <c r="G589" s="11" t="str">
        <f ca="1">INDIRECT(ADDRESS(MOD(ROW(G589)-2,'Formulas (don''t touch)'!$G$2)+2,5,,,"Main excel"))</f>
        <v>X</v>
      </c>
    </row>
    <row r="590" spans="1:8" x14ac:dyDescent="0.25">
      <c r="A590" s="5" t="str">
        <f ca="1">INDIRECT(ADDRESS(MOD(FLOOR((ROW(A590)-1)/'Formulas (don''t touch)'!$A$2,1),'Formulas (don''t touch)'!$F$2)*'Formulas (don''t touch)'!$A$2+2,1,,,"Main excel"))</f>
        <v>Immuno-D</v>
      </c>
      <c r="B590" s="5" t="str">
        <f ca="1">INDIRECT(ADDRESS(MOD(FLOOR((ROW(B590)-1)/('Formulas (don''t touch)'!$D$2*'Formulas (don''t touch)'!$E$2),1)*('Formulas (don''t touch)'!$D$2*'Formulas (don''t touch)'!$E$2)+2,('Formulas (don''t touch)'!$A$2)),2,,,"Main excel"))</f>
        <v>Unknown</v>
      </c>
      <c r="C590" s="5" t="str">
        <f ca="1">INDIRECT(ADDRESS(MOD(ROW(C590)-MOD((ROW(C590)-2),'Formulas (don''t touch)'!$E$2),'Formulas (don''t touch)'!$G$2),3,,,"Main excel"))</f>
        <v>X</v>
      </c>
      <c r="D590" s="5" t="str">
        <f ca="1">INDIRECT(ADDRESS(MOD(ROW(D590)-2,'Formulas (don''t touch)'!$E$2)+2,4,,,"Main excel"))</f>
        <v>Lungs</v>
      </c>
      <c r="E590" s="12" t="str">
        <f ca="1">INDIRECT(ADDRESS(1,FLOOR(((ROW(E590)-2)/'Formulas (don''t touch)'!$G$2),1)+6,,,"Main excel"))</f>
        <v>Fluoroquinolone</v>
      </c>
      <c r="F590" s="4" t="str">
        <f ca="1">INDIRECT(ADDRESS(MOD(ROW(F590)-2,'Formulas (don''t touch)'!$G$2)+2,FLOOR((ROW(F590)-2)/'Formulas (don''t touch)'!$G$2,1)+6,,,"Main excel"))</f>
        <v>X</v>
      </c>
      <c r="G590" s="11" t="str">
        <f ca="1">INDIRECT(ADDRESS(MOD(ROW(G590)-2,'Formulas (don''t touch)'!$G$2)+2,5,,,"Main excel"))</f>
        <v>X</v>
      </c>
    </row>
    <row r="591" spans="1:8" x14ac:dyDescent="0.25">
      <c r="A591" s="5" t="str">
        <f ca="1">INDIRECT(ADDRESS(MOD(FLOOR((ROW(A591)-1)/'Formulas (don''t touch)'!$A$2,1),'Formulas (don''t touch)'!$F$2)*'Formulas (don''t touch)'!$A$2+2,1,,,"Main excel"))</f>
        <v>Immuno-D</v>
      </c>
      <c r="B591" s="5" t="str">
        <f ca="1">INDIRECT(ADDRESS(MOD(FLOOR((ROW(B591)-1)/('Formulas (don''t touch)'!$D$2*'Formulas (don''t touch)'!$E$2),1)*('Formulas (don''t touch)'!$D$2*'Formulas (don''t touch)'!$E$2)+2,('Formulas (don''t touch)'!$A$2)),2,,,"Main excel"))</f>
        <v>Unknown</v>
      </c>
      <c r="C591" s="5" t="str">
        <f ca="1">INDIRECT(ADDRESS(MOD(ROW(C591)-MOD((ROW(C591)-2),'Formulas (don''t touch)'!$E$2),'Formulas (don''t touch)'!$G$2),3,,,"Main excel"))</f>
        <v>X</v>
      </c>
      <c r="D591" s="5" t="str">
        <f ca="1">INDIRECT(ADDRESS(MOD(ROW(D591)-2,'Formulas (don''t touch)'!$E$2)+2,4,,,"Main excel"))</f>
        <v>Skin</v>
      </c>
      <c r="E591" s="12" t="str">
        <f ca="1">INDIRECT(ADDRESS(1,FLOOR(((ROW(E591)-2)/'Formulas (don''t touch)'!$G$2),1)+6,,,"Main excel"))</f>
        <v>Fluoroquinolone</v>
      </c>
      <c r="F591" s="4" t="str">
        <f ca="1">INDIRECT(ADDRESS(MOD(ROW(F591)-2,'Formulas (don''t touch)'!$G$2)+2,FLOOR((ROW(F591)-2)/'Formulas (don''t touch)'!$G$2,1)+6,,,"Main excel"))</f>
        <v>X</v>
      </c>
      <c r="G591" s="11" t="str">
        <f ca="1">INDIRECT(ADDRESS(MOD(ROW(G591)-2,'Formulas (don''t touch)'!$G$2)+2,5,,,"Main excel"))</f>
        <v>X</v>
      </c>
    </row>
    <row r="592" spans="1:8" x14ac:dyDescent="0.25">
      <c r="A592" s="5" t="str">
        <f ca="1">INDIRECT(ADDRESS(MOD(FLOOR((ROW(A592)-1)/'Formulas (don''t touch)'!$A$2,1),'Formulas (don''t touch)'!$F$2)*'Formulas (don''t touch)'!$A$2+2,1,,,"Main excel"))</f>
        <v>Immuno-D</v>
      </c>
      <c r="B592" s="5" t="str">
        <f ca="1">INDIRECT(ADDRESS(MOD(FLOOR((ROW(B592)-1)/('Formulas (don''t touch)'!$D$2*'Formulas (don''t touch)'!$E$2),1)*('Formulas (don''t touch)'!$D$2*'Formulas (don''t touch)'!$E$2)+2,('Formulas (don''t touch)'!$A$2)),2,,,"Main excel"))</f>
        <v>Unknown</v>
      </c>
      <c r="C592" s="5" t="str">
        <f ca="1">INDIRECT(ADDRESS(MOD(ROW(C592)-MOD((ROW(C592)-2),'Formulas (don''t touch)'!$E$2),'Formulas (don''t touch)'!$G$2),3,,,"Main excel"))</f>
        <v>X</v>
      </c>
      <c r="D592" s="5" t="str">
        <f ca="1">INDIRECT(ADDRESS(MOD(ROW(D592)-2,'Formulas (don''t touch)'!$E$2)+2,4,,,"Main excel"))</f>
        <v>Urine</v>
      </c>
      <c r="E592" s="12" t="str">
        <f ca="1">INDIRECT(ADDRESS(1,FLOOR(((ROW(E592)-2)/'Formulas (don''t touch)'!$G$2),1)+6,,,"Main excel"))</f>
        <v>Fluoroquinolone</v>
      </c>
      <c r="F592" s="4" t="str">
        <f ca="1">INDIRECT(ADDRESS(MOD(ROW(F592)-2,'Formulas (don''t touch)'!$G$2)+2,FLOOR((ROW(F592)-2)/'Formulas (don''t touch)'!$G$2,1)+6,,,"Main excel"))</f>
        <v>X</v>
      </c>
      <c r="G592" s="11" t="str">
        <f ca="1">INDIRECT(ADDRESS(MOD(ROW(G592)-2,'Formulas (don''t touch)'!$G$2)+2,5,,,"Main excel"))</f>
        <v>X</v>
      </c>
    </row>
    <row r="593" spans="1:7" x14ac:dyDescent="0.25">
      <c r="A593" s="5" t="str">
        <f ca="1">INDIRECT(ADDRESS(MOD(FLOOR((ROW(A593)-1)/'Formulas (don''t touch)'!$A$2,1),'Formulas (don''t touch)'!$F$2)*'Formulas (don''t touch)'!$A$2+2,1,,,"Main excel"))</f>
        <v>Immuno-D</v>
      </c>
      <c r="B593" s="5" t="str">
        <f ca="1">INDIRECT(ADDRESS(MOD(FLOOR((ROW(B593)-1)/('Formulas (don''t touch)'!$D$2*'Formulas (don''t touch)'!$E$2),1)*('Formulas (don''t touch)'!$D$2*'Formulas (don''t touch)'!$E$2)+2,('Formulas (don''t touch)'!$A$2)),2,,,"Main excel"))</f>
        <v>Unknown</v>
      </c>
      <c r="C593" s="5" t="str">
        <f ca="1">INDIRECT(ADDRESS(MOD(ROW(C593)-MOD((ROW(C593)-2),'Formulas (don''t touch)'!$E$2),'Formulas (don''t touch)'!$G$2),3,,,"Main excel"))</f>
        <v>X</v>
      </c>
      <c r="D593" s="5" t="str">
        <f ca="1">INDIRECT(ADDRESS(MOD(ROW(D593)-2,'Formulas (don''t touch)'!$E$2)+2,4,,,"Main excel"))</f>
        <v>Bones</v>
      </c>
      <c r="E593" s="12" t="str">
        <f ca="1">INDIRECT(ADDRESS(1,FLOOR(((ROW(E593)-2)/'Formulas (don''t touch)'!$G$2),1)+6,,,"Main excel"))</f>
        <v>Fluoroquinolone</v>
      </c>
      <c r="F593" s="4" t="str">
        <f ca="1">INDIRECT(ADDRESS(MOD(ROW(F593)-2,'Formulas (don''t touch)'!$G$2)+2,FLOOR((ROW(F593)-2)/'Formulas (don''t touch)'!$G$2,1)+6,,,"Main excel"))</f>
        <v>X</v>
      </c>
      <c r="G593" s="11" t="str">
        <f ca="1">INDIRECT(ADDRESS(MOD(ROW(G593)-2,'Formulas (don''t touch)'!$G$2)+2,5,,,"Main excel"))</f>
        <v>X</v>
      </c>
    </row>
    <row r="594" spans="1:7" x14ac:dyDescent="0.25">
      <c r="A594" s="5" t="str">
        <f ca="1">INDIRECT(ADDRESS(MOD(FLOOR((ROW(A594)-1)/'Formulas (don''t touch)'!$A$2,1),'Formulas (don''t touch)'!$F$2)*'Formulas (don''t touch)'!$A$2+2,1,,,"Main excel"))</f>
        <v>Immuno-D</v>
      </c>
      <c r="B594" s="5" t="str">
        <f ca="1">INDIRECT(ADDRESS(MOD(FLOOR((ROW(B594)-1)/('Formulas (don''t touch)'!$D$2*'Formulas (don''t touch)'!$E$2),1)*('Formulas (don''t touch)'!$D$2*'Formulas (don''t touch)'!$E$2)+2,('Formulas (don''t touch)'!$A$2)),2,,,"Main excel"))</f>
        <v>Streptococcus</v>
      </c>
      <c r="C594" s="5" t="str">
        <f ca="1">INDIRECT(ADDRESS(MOD(ROW(C594)-MOD((ROW(C594)-2),'Formulas (don''t touch)'!$E$2),'Formulas (don''t touch)'!$G$2),3,,,"Main excel"))</f>
        <v>Unknown</v>
      </c>
      <c r="D594" s="5" t="str">
        <f ca="1">INDIRECT(ADDRESS(MOD(ROW(D594)-2,'Formulas (don''t touch)'!$E$2)+2,4,,,"Main excel"))</f>
        <v>Lungs</v>
      </c>
      <c r="E594" s="12" t="str">
        <f ca="1">INDIRECT(ADDRESS(1,FLOOR(((ROW(E594)-2)/'Formulas (don''t touch)'!$G$2),1)+6,,,"Main excel"))</f>
        <v>Fluoroquinolone</v>
      </c>
      <c r="F594" s="4">
        <f ca="1">INDIRECT(ADDRESS(MOD(ROW(F594)-2,'Formulas (don''t touch)'!$G$2)+2,FLOOR((ROW(F594)-2)/'Formulas (don''t touch)'!$G$2,1)+6,,,"Main excel"))</f>
        <v>2</v>
      </c>
      <c r="G594" s="11" t="str">
        <f ca="1">INDIRECT(ADDRESS(MOD(ROW(G594)-2,'Formulas (don''t touch)'!$G$2)+2,5,,,"Main excel"))</f>
        <v>Les pneumopathies à S.aureus sont rarissimes chez l'immuno compétent mais surinfectnt souvent les grippes</v>
      </c>
    </row>
    <row r="595" spans="1:7" x14ac:dyDescent="0.25">
      <c r="A595" s="5" t="str">
        <f ca="1">INDIRECT(ADDRESS(MOD(FLOOR((ROW(A595)-1)/'Formulas (don''t touch)'!$A$2,1),'Formulas (don''t touch)'!$F$2)*'Formulas (don''t touch)'!$A$2+2,1,,,"Main excel"))</f>
        <v>Immuno-D</v>
      </c>
      <c r="B595" s="5" t="str">
        <f ca="1">INDIRECT(ADDRESS(MOD(FLOOR((ROW(B595)-1)/('Formulas (don''t touch)'!$D$2*'Formulas (don''t touch)'!$E$2),1)*('Formulas (don''t touch)'!$D$2*'Formulas (don''t touch)'!$E$2)+2,('Formulas (don''t touch)'!$A$2)),2,,,"Main excel"))</f>
        <v>Streptococcus</v>
      </c>
      <c r="C595" s="5" t="str">
        <f ca="1">INDIRECT(ADDRESS(MOD(ROW(C595)-MOD((ROW(C595)-2),'Formulas (don''t touch)'!$E$2),'Formulas (don''t touch)'!$G$2),3,,,"Main excel"))</f>
        <v>Unknown</v>
      </c>
      <c r="D595" s="5" t="str">
        <f ca="1">INDIRECT(ADDRESS(MOD(ROW(D595)-2,'Formulas (don''t touch)'!$E$2)+2,4,,,"Main excel"))</f>
        <v>Skin</v>
      </c>
      <c r="E595" s="12" t="str">
        <f ca="1">INDIRECT(ADDRESS(1,FLOOR(((ROW(E595)-2)/'Formulas (don''t touch)'!$G$2),1)+6,,,"Main excel"))</f>
        <v>Fluoroquinolone</v>
      </c>
      <c r="F595" s="4">
        <f ca="1">INDIRECT(ADDRESS(MOD(ROW(F595)-2,'Formulas (don''t touch)'!$G$2)+2,FLOOR((ROW(F595)-2)/'Formulas (don''t touch)'!$G$2,1)+6,,,"Main excel"))</f>
        <v>0</v>
      </c>
      <c r="G595" s="11" t="str">
        <f ca="1">INDIRECT(ADDRESS(MOD(ROW(G595)-2,'Formulas (don''t touch)'!$G$2)+2,5,,,"Main excel"))</f>
        <v>l'erysipèle est la PFLA de la peau</v>
      </c>
    </row>
    <row r="596" spans="1:7" x14ac:dyDescent="0.25">
      <c r="A596" s="5" t="str">
        <f ca="1">INDIRECT(ADDRESS(MOD(FLOOR((ROW(A596)-1)/'Formulas (don''t touch)'!$A$2,1),'Formulas (don''t touch)'!$F$2)*'Formulas (don''t touch)'!$A$2+2,1,,,"Main excel"))</f>
        <v>Immuno-D</v>
      </c>
      <c r="B596" s="5" t="str">
        <f ca="1">INDIRECT(ADDRESS(MOD(FLOOR((ROW(B596)-1)/('Formulas (don''t touch)'!$D$2*'Formulas (don''t touch)'!$E$2),1)*('Formulas (don''t touch)'!$D$2*'Formulas (don''t touch)'!$E$2)+2,('Formulas (don''t touch)'!$A$2)),2,,,"Main excel"))</f>
        <v>Streptococcus</v>
      </c>
      <c r="C596" s="5" t="str">
        <f ca="1">INDIRECT(ADDRESS(MOD(ROW(C596)-MOD((ROW(C596)-2),'Formulas (don''t touch)'!$E$2),'Formulas (don''t touch)'!$G$2),3,,,"Main excel"))</f>
        <v>Unknown</v>
      </c>
      <c r="D596" s="5" t="str">
        <f ca="1">INDIRECT(ADDRESS(MOD(ROW(D596)-2,'Formulas (don''t touch)'!$E$2)+2,4,,,"Main excel"))</f>
        <v>Urine</v>
      </c>
      <c r="E596" s="12" t="str">
        <f ca="1">INDIRECT(ADDRESS(1,FLOOR(((ROW(E596)-2)/'Formulas (don''t touch)'!$G$2),1)+6,,,"Main excel"))</f>
        <v>Fluoroquinolone</v>
      </c>
      <c r="F596" s="4">
        <f ca="1">INDIRECT(ADDRESS(MOD(ROW(F596)-2,'Formulas (don''t touch)'!$G$2)+2,FLOOR((ROW(F596)-2)/'Formulas (don''t touch)'!$G$2,1)+6,,,"Main excel"))</f>
        <v>2</v>
      </c>
      <c r="G596" s="11" t="str">
        <f ca="1">INDIRECT(ADDRESS(MOD(ROW(G596)-2,'Formulas (don''t touch)'!$G$2)+2,5,,,"Main excel"))</f>
        <v>une bactériémie ne change pas la durée de traitement</v>
      </c>
    </row>
    <row r="597" spans="1:7" x14ac:dyDescent="0.25">
      <c r="A597" s="5" t="str">
        <f ca="1">INDIRECT(ADDRESS(MOD(FLOOR((ROW(A597)-1)/'Formulas (don''t touch)'!$A$2,1),'Formulas (don''t touch)'!$F$2)*'Formulas (don''t touch)'!$A$2+2,1,,,"Main excel"))</f>
        <v>Immuno-D</v>
      </c>
      <c r="B597" s="5" t="str">
        <f ca="1">INDIRECT(ADDRESS(MOD(FLOOR((ROW(B597)-1)/('Formulas (don''t touch)'!$D$2*'Formulas (don''t touch)'!$E$2),1)*('Formulas (don''t touch)'!$D$2*'Formulas (don''t touch)'!$E$2)+2,('Formulas (don''t touch)'!$A$2)),2,,,"Main excel"))</f>
        <v>Streptococcus</v>
      </c>
      <c r="C597" s="5" t="str">
        <f ca="1">INDIRECT(ADDRESS(MOD(ROW(C597)-MOD((ROW(C597)-2),'Formulas (don''t touch)'!$E$2),'Formulas (don''t touch)'!$G$2),3,,,"Main excel"))</f>
        <v>Unknown</v>
      </c>
      <c r="D597" s="5" t="str">
        <f ca="1">INDIRECT(ADDRESS(MOD(ROW(D597)-2,'Formulas (don''t touch)'!$E$2)+2,4,,,"Main excel"))</f>
        <v>Bones</v>
      </c>
      <c r="E597" s="12" t="str">
        <f ca="1">INDIRECT(ADDRESS(1,FLOOR(((ROW(E597)-2)/'Formulas (don''t touch)'!$G$2),1)+6,,,"Main excel"))</f>
        <v>Fluoroquinolone</v>
      </c>
      <c r="F597" s="4">
        <f ca="1">INDIRECT(ADDRESS(MOD(ROW(F597)-2,'Formulas (don''t touch)'!$G$2)+2,FLOOR((ROW(F597)-2)/'Formulas (don''t touch)'!$G$2,1)+6,,,"Main excel"))</f>
        <v>0</v>
      </c>
      <c r="G597" s="11" t="str">
        <f ca="1">INDIRECT(ADDRESS(MOD(ROW(G597)-2,'Formulas (don''t touch)'!$G$2)+2,5,,,"Main excel"))</f>
        <v>Il faut documenter au maximum une infection osseuse</v>
      </c>
    </row>
    <row r="598" spans="1:7" x14ac:dyDescent="0.25">
      <c r="A598" s="5" t="str">
        <f ca="1">INDIRECT(ADDRESS(MOD(FLOOR((ROW(A598)-1)/'Formulas (don''t touch)'!$A$2,1),'Formulas (don''t touch)'!$F$2)*'Formulas (don''t touch)'!$A$2+2,1,,,"Main excel"))</f>
        <v>Immuno-D</v>
      </c>
      <c r="B598" s="5" t="str">
        <f ca="1">INDIRECT(ADDRESS(MOD(FLOOR((ROW(B598)-1)/('Formulas (don''t touch)'!$D$2*'Formulas (don''t touch)'!$E$2),1)*('Formulas (don''t touch)'!$D$2*'Formulas (don''t touch)'!$E$2)+2,('Formulas (don''t touch)'!$A$2)),2,,,"Main excel"))</f>
        <v>Streptococcus</v>
      </c>
      <c r="C598" s="5" t="str">
        <f ca="1">INDIRECT(ADDRESS(MOD(ROW(C598)-MOD((ROW(C598)-2),'Formulas (don''t touch)'!$E$2),'Formulas (don''t touch)'!$G$2),3,,,"Main excel"))</f>
        <v>Sauvage</v>
      </c>
      <c r="D598" s="5" t="str">
        <f ca="1">INDIRECT(ADDRESS(MOD(ROW(D598)-2,'Formulas (don''t touch)'!$E$2)+2,4,,,"Main excel"))</f>
        <v>Lungs</v>
      </c>
      <c r="E598" s="12" t="str">
        <f ca="1">INDIRECT(ADDRESS(1,FLOOR(((ROW(E598)-2)/'Formulas (don''t touch)'!$G$2),1)+6,,,"Main excel"))</f>
        <v>Fluoroquinolone</v>
      </c>
      <c r="F598" s="4">
        <f ca="1">INDIRECT(ADDRESS(MOD(ROW(F598)-2,'Formulas (don''t touch)'!$G$2)+2,FLOOR((ROW(F598)-2)/'Formulas (don''t touch)'!$G$2,1)+6,,,"Main excel"))</f>
        <v>2</v>
      </c>
      <c r="G598" s="11" t="str">
        <f ca="1">INDIRECT(ADDRESS(MOD(ROW(G598)-2,'Formulas (don''t touch)'!$G$2)+2,5,,,"Main excel"))</f>
        <v>Les pneumopathies à S.aureus sont rarissimes chez l'immuno compétent mais surinfectnt souvent les grippes</v>
      </c>
    </row>
    <row r="599" spans="1:7" x14ac:dyDescent="0.25">
      <c r="A599" s="5" t="str">
        <f ca="1">INDIRECT(ADDRESS(MOD(FLOOR((ROW(A599)-1)/'Formulas (don''t touch)'!$A$2,1),'Formulas (don''t touch)'!$F$2)*'Formulas (don''t touch)'!$A$2+2,1,,,"Main excel"))</f>
        <v>Immuno-D</v>
      </c>
      <c r="B599" s="5" t="str">
        <f ca="1">INDIRECT(ADDRESS(MOD(FLOOR((ROW(B599)-1)/('Formulas (don''t touch)'!$D$2*'Formulas (don''t touch)'!$E$2),1)*('Formulas (don''t touch)'!$D$2*'Formulas (don''t touch)'!$E$2)+2,('Formulas (don''t touch)'!$A$2)),2,,,"Main excel"))</f>
        <v>Streptococcus</v>
      </c>
      <c r="C599" s="5" t="str">
        <f ca="1">INDIRECT(ADDRESS(MOD(ROW(C599)-MOD((ROW(C599)-2),'Formulas (don''t touch)'!$E$2),'Formulas (don''t touch)'!$G$2),3,,,"Main excel"))</f>
        <v>Sauvage</v>
      </c>
      <c r="D599" s="5" t="str">
        <f ca="1">INDIRECT(ADDRESS(MOD(ROW(D599)-2,'Formulas (don''t touch)'!$E$2)+2,4,,,"Main excel"))</f>
        <v>Skin</v>
      </c>
      <c r="E599" s="12" t="str">
        <f ca="1">INDIRECT(ADDRESS(1,FLOOR(((ROW(E599)-2)/'Formulas (don''t touch)'!$G$2),1)+6,,,"Main excel"))</f>
        <v>Fluoroquinolone</v>
      </c>
      <c r="F599" s="4">
        <f ca="1">INDIRECT(ADDRESS(MOD(ROW(F599)-2,'Formulas (don''t touch)'!$G$2)+2,FLOOR((ROW(F599)-2)/'Formulas (don''t touch)'!$G$2,1)+6,,,"Main excel"))</f>
        <v>2</v>
      </c>
      <c r="G599" s="11" t="str">
        <f ca="1">INDIRECT(ADDRESS(MOD(ROW(G599)-2,'Formulas (don''t touch)'!$G$2)+2,5,,,"Main excel"))</f>
        <v>l'erysipèle est la PFLA de la peau</v>
      </c>
    </row>
    <row r="600" spans="1:7" x14ac:dyDescent="0.25">
      <c r="A600" s="5" t="str">
        <f ca="1">INDIRECT(ADDRESS(MOD(FLOOR((ROW(A600)-1)/'Formulas (don''t touch)'!$A$2,1),'Formulas (don''t touch)'!$F$2)*'Formulas (don''t touch)'!$A$2+2,1,,,"Main excel"))</f>
        <v>Immuno-D</v>
      </c>
      <c r="B600" s="5" t="str">
        <f ca="1">INDIRECT(ADDRESS(MOD(FLOOR((ROW(B600)-1)/('Formulas (don''t touch)'!$D$2*'Formulas (don''t touch)'!$E$2),1)*('Formulas (don''t touch)'!$D$2*'Formulas (don''t touch)'!$E$2)+2,('Formulas (don''t touch)'!$A$2)),2,,,"Main excel"))</f>
        <v>Streptococcus</v>
      </c>
      <c r="C600" s="5" t="str">
        <f ca="1">INDIRECT(ADDRESS(MOD(ROW(C600)-MOD((ROW(C600)-2),'Formulas (don''t touch)'!$E$2),'Formulas (don''t touch)'!$G$2),3,,,"Main excel"))</f>
        <v>Sauvage</v>
      </c>
      <c r="D600" s="5" t="str">
        <f ca="1">INDIRECT(ADDRESS(MOD(ROW(D600)-2,'Formulas (don''t touch)'!$E$2)+2,4,,,"Main excel"))</f>
        <v>Urine</v>
      </c>
      <c r="E600" s="12" t="str">
        <f ca="1">INDIRECT(ADDRESS(1,FLOOR(((ROW(E600)-2)/'Formulas (don''t touch)'!$G$2),1)+6,,,"Main excel"))</f>
        <v>Fluoroquinolone</v>
      </c>
      <c r="F600" s="4">
        <f ca="1">INDIRECT(ADDRESS(MOD(ROW(F600)-2,'Formulas (don''t touch)'!$G$2)+2,FLOOR((ROW(F600)-2)/'Formulas (don''t touch)'!$G$2,1)+6,,,"Main excel"))</f>
        <v>2</v>
      </c>
      <c r="G600" s="11" t="str">
        <f ca="1">INDIRECT(ADDRESS(MOD(ROW(G600)-2,'Formulas (don''t touch)'!$G$2)+2,5,,,"Main excel"))</f>
        <v>une bactériémie ne change pas la durée de traitement</v>
      </c>
    </row>
    <row r="601" spans="1:7" x14ac:dyDescent="0.25">
      <c r="A601" s="5" t="str">
        <f ca="1">INDIRECT(ADDRESS(MOD(FLOOR((ROW(A601)-1)/'Formulas (don''t touch)'!$A$2,1),'Formulas (don''t touch)'!$F$2)*'Formulas (don''t touch)'!$A$2+2,1,,,"Main excel"))</f>
        <v>Immuno-D</v>
      </c>
      <c r="B601" s="5" t="str">
        <f ca="1">INDIRECT(ADDRESS(MOD(FLOOR((ROW(B601)-1)/('Formulas (don''t touch)'!$D$2*'Formulas (don''t touch)'!$E$2),1)*('Formulas (don''t touch)'!$D$2*'Formulas (don''t touch)'!$E$2)+2,('Formulas (don''t touch)'!$A$2)),2,,,"Main excel"))</f>
        <v>Streptococcus</v>
      </c>
      <c r="C601" s="5" t="str">
        <f ca="1">INDIRECT(ADDRESS(MOD(ROW(C601)-MOD((ROW(C601)-2),'Formulas (don''t touch)'!$E$2),'Formulas (don''t touch)'!$G$2),3,,,"Main excel"))</f>
        <v>Sauvage</v>
      </c>
      <c r="D601" s="5" t="str">
        <f ca="1">INDIRECT(ADDRESS(MOD(ROW(D601)-2,'Formulas (don''t touch)'!$E$2)+2,4,,,"Main excel"))</f>
        <v>Bones</v>
      </c>
      <c r="E601" s="12" t="str">
        <f ca="1">INDIRECT(ADDRESS(1,FLOOR(((ROW(E601)-2)/'Formulas (don''t touch)'!$G$2),1)+6,,,"Main excel"))</f>
        <v>Fluoroquinolone</v>
      </c>
      <c r="F601" s="4">
        <f ca="1">INDIRECT(ADDRESS(MOD(ROW(F601)-2,'Formulas (don''t touch)'!$G$2)+2,FLOOR((ROW(F601)-2)/'Formulas (don''t touch)'!$G$2,1)+6,,,"Main excel"))</f>
        <v>1</v>
      </c>
      <c r="G601" s="11" t="str">
        <f ca="1">INDIRECT(ADDRESS(MOD(ROW(G601)-2,'Formulas (don''t touch)'!$G$2)+2,5,,,"Main excel"))</f>
        <v>Il faut documenter au maximum une infection osseuse</v>
      </c>
    </row>
    <row r="602" spans="1:7" x14ac:dyDescent="0.25">
      <c r="A602" s="5" t="str">
        <f ca="1">INDIRECT(ADDRESS(MOD(FLOOR((ROW(A602)-1)/'Formulas (don''t touch)'!$A$2,1),'Formulas (don''t touch)'!$F$2)*'Formulas (don''t touch)'!$A$2+2,1,,,"Main excel"))</f>
        <v>Immuno-D</v>
      </c>
      <c r="B602" s="5" t="str">
        <f ca="1">INDIRECT(ADDRESS(MOD(FLOOR((ROW(B602)-1)/('Formulas (don''t touch)'!$D$2*'Formulas (don''t touch)'!$E$2),1)*('Formulas (don''t touch)'!$D$2*'Formulas (don''t touch)'!$E$2)+2,('Formulas (don''t touch)'!$A$2)),2,,,"Main excel"))</f>
        <v>Streptococcus</v>
      </c>
      <c r="C602" s="5" t="str">
        <f ca="1">INDIRECT(ADDRESS(MOD(ROW(C602)-MOD((ROW(C602)-2),'Formulas (don''t touch)'!$E$2),'Formulas (don''t touch)'!$G$2),3,,,"Main excel"))</f>
        <v>CMI augmentée à la peni</v>
      </c>
      <c r="D602" s="5" t="str">
        <f ca="1">INDIRECT(ADDRESS(MOD(ROW(D602)-2,'Formulas (don''t touch)'!$E$2)+2,4,,,"Main excel"))</f>
        <v>Lungs</v>
      </c>
      <c r="E602" s="12" t="str">
        <f ca="1">INDIRECT(ADDRESS(1,FLOOR(((ROW(E602)-2)/'Formulas (don''t touch)'!$G$2),1)+6,,,"Main excel"))</f>
        <v>Fluoroquinolone</v>
      </c>
      <c r="F602" s="4">
        <f ca="1">INDIRECT(ADDRESS(MOD(ROW(F602)-2,'Formulas (don''t touch)'!$G$2)+2,FLOOR((ROW(F602)-2)/'Formulas (don''t touch)'!$G$2,1)+6,,,"Main excel"))</f>
        <v>2</v>
      </c>
      <c r="G602" s="11" t="str">
        <f ca="1">INDIRECT(ADDRESS(MOD(ROW(G602)-2,'Formulas (don''t touch)'!$G$2)+2,5,,,"Main excel"))</f>
        <v>Les pneumopathies à S.aureus sont rarissimes chez l'immuno compétent mais surinfectnt souvent les grippes</v>
      </c>
    </row>
    <row r="603" spans="1:7" x14ac:dyDescent="0.25">
      <c r="A603" s="5" t="str">
        <f ca="1">INDIRECT(ADDRESS(MOD(FLOOR((ROW(A603)-1)/'Formulas (don''t touch)'!$A$2,1),'Formulas (don''t touch)'!$F$2)*'Formulas (don''t touch)'!$A$2+2,1,,,"Main excel"))</f>
        <v>Immuno-D</v>
      </c>
      <c r="B603" s="5" t="str">
        <f ca="1">INDIRECT(ADDRESS(MOD(FLOOR((ROW(B603)-1)/('Formulas (don''t touch)'!$D$2*'Formulas (don''t touch)'!$E$2),1)*('Formulas (don''t touch)'!$D$2*'Formulas (don''t touch)'!$E$2)+2,('Formulas (don''t touch)'!$A$2)),2,,,"Main excel"))</f>
        <v>Streptococcus</v>
      </c>
      <c r="C603" s="5" t="str">
        <f ca="1">INDIRECT(ADDRESS(MOD(ROW(C603)-MOD((ROW(C603)-2),'Formulas (don''t touch)'!$E$2),'Formulas (don''t touch)'!$G$2),3,,,"Main excel"))</f>
        <v>CMI augmentée à la peni</v>
      </c>
      <c r="D603" s="5" t="str">
        <f ca="1">INDIRECT(ADDRESS(MOD(ROW(D603)-2,'Formulas (don''t touch)'!$E$2)+2,4,,,"Main excel"))</f>
        <v>Skin</v>
      </c>
      <c r="E603" s="12" t="str">
        <f ca="1">INDIRECT(ADDRESS(1,FLOOR(((ROW(E603)-2)/'Formulas (don''t touch)'!$G$2),1)+6,,,"Main excel"))</f>
        <v>Fluoroquinolone</v>
      </c>
      <c r="F603" s="4">
        <f ca="1">INDIRECT(ADDRESS(MOD(ROW(F603)-2,'Formulas (don''t touch)'!$G$2)+2,FLOOR((ROW(F603)-2)/'Formulas (don''t touch)'!$G$2,1)+6,,,"Main excel"))</f>
        <v>2</v>
      </c>
      <c r="G603" s="11" t="str">
        <f ca="1">INDIRECT(ADDRESS(MOD(ROW(G603)-2,'Formulas (don''t touch)'!$G$2)+2,5,,,"Main excel"))</f>
        <v>l'erysipèle est la PFLA de la peau</v>
      </c>
    </row>
    <row r="604" spans="1:7" x14ac:dyDescent="0.25">
      <c r="A604" s="5" t="str">
        <f ca="1">INDIRECT(ADDRESS(MOD(FLOOR((ROW(A604)-1)/'Formulas (don''t touch)'!$A$2,1),'Formulas (don''t touch)'!$F$2)*'Formulas (don''t touch)'!$A$2+2,1,,,"Main excel"))</f>
        <v>Immuno-D</v>
      </c>
      <c r="B604" s="5" t="str">
        <f ca="1">INDIRECT(ADDRESS(MOD(FLOOR((ROW(B604)-1)/('Formulas (don''t touch)'!$D$2*'Formulas (don''t touch)'!$E$2),1)*('Formulas (don''t touch)'!$D$2*'Formulas (don''t touch)'!$E$2)+2,('Formulas (don''t touch)'!$A$2)),2,,,"Main excel"))</f>
        <v>Streptococcus</v>
      </c>
      <c r="C604" s="5" t="str">
        <f ca="1">INDIRECT(ADDRESS(MOD(ROW(C604)-MOD((ROW(C604)-2),'Formulas (don''t touch)'!$E$2),'Formulas (don''t touch)'!$G$2),3,,,"Main excel"))</f>
        <v>CMI augmentée à la peni</v>
      </c>
      <c r="D604" s="5" t="str">
        <f ca="1">INDIRECT(ADDRESS(MOD(ROW(D604)-2,'Formulas (don''t touch)'!$E$2)+2,4,,,"Main excel"))</f>
        <v>Urine</v>
      </c>
      <c r="E604" s="12" t="str">
        <f ca="1">INDIRECT(ADDRESS(1,FLOOR(((ROW(E604)-2)/'Formulas (don''t touch)'!$G$2),1)+6,,,"Main excel"))</f>
        <v>Fluoroquinolone</v>
      </c>
      <c r="F604" s="4">
        <f ca="1">INDIRECT(ADDRESS(MOD(ROW(F604)-2,'Formulas (don''t touch)'!$G$2)+2,FLOOR((ROW(F604)-2)/'Formulas (don''t touch)'!$G$2,1)+6,,,"Main excel"))</f>
        <v>2</v>
      </c>
      <c r="G604" s="11" t="str">
        <f ca="1">INDIRECT(ADDRESS(MOD(ROW(G604)-2,'Formulas (don''t touch)'!$G$2)+2,5,,,"Main excel"))</f>
        <v>une bactériémie ne change pas la durée de traitement</v>
      </c>
    </row>
    <row r="605" spans="1:7" x14ac:dyDescent="0.25">
      <c r="A605" s="5" t="str">
        <f ca="1">INDIRECT(ADDRESS(MOD(FLOOR((ROW(A605)-1)/'Formulas (don''t touch)'!$A$2,1),'Formulas (don''t touch)'!$F$2)*'Formulas (don''t touch)'!$A$2+2,1,,,"Main excel"))</f>
        <v>Immuno-D</v>
      </c>
      <c r="B605" s="5" t="str">
        <f ca="1">INDIRECT(ADDRESS(MOD(FLOOR((ROW(B605)-1)/('Formulas (don''t touch)'!$D$2*'Formulas (don''t touch)'!$E$2),1)*('Formulas (don''t touch)'!$D$2*'Formulas (don''t touch)'!$E$2)+2,('Formulas (don''t touch)'!$A$2)),2,,,"Main excel"))</f>
        <v>Streptococcus</v>
      </c>
      <c r="C605" s="5" t="str">
        <f ca="1">INDIRECT(ADDRESS(MOD(ROW(C605)-MOD((ROW(C605)-2),'Formulas (don''t touch)'!$E$2),'Formulas (don''t touch)'!$G$2),3,,,"Main excel"))</f>
        <v>CMI augmentée à la peni</v>
      </c>
      <c r="D605" s="5" t="str">
        <f ca="1">INDIRECT(ADDRESS(MOD(ROW(D605)-2,'Formulas (don''t touch)'!$E$2)+2,4,,,"Main excel"))</f>
        <v>Bones</v>
      </c>
      <c r="E605" s="12" t="str">
        <f ca="1">INDIRECT(ADDRESS(1,FLOOR(((ROW(E605)-2)/'Formulas (don''t touch)'!$G$2),1)+6,,,"Main excel"))</f>
        <v>Fluoroquinolone</v>
      </c>
      <c r="F605" s="4">
        <f ca="1">INDIRECT(ADDRESS(MOD(ROW(F605)-2,'Formulas (don''t touch)'!$G$2)+2,FLOOR((ROW(F605)-2)/'Formulas (don''t touch)'!$G$2,1)+6,,,"Main excel"))</f>
        <v>1</v>
      </c>
      <c r="G605" s="11" t="str">
        <f ca="1">INDIRECT(ADDRESS(MOD(ROW(G605)-2,'Formulas (don''t touch)'!$G$2)+2,5,,,"Main excel"))</f>
        <v>Il faut documenter au maximum une infection osseuse</v>
      </c>
    </row>
    <row r="606" spans="1:7" x14ac:dyDescent="0.25">
      <c r="A606" s="5" t="str">
        <f ca="1">INDIRECT(ADDRESS(MOD(FLOOR((ROW(A606)-1)/'Formulas (don''t touch)'!$A$2,1),'Formulas (don''t touch)'!$F$2)*'Formulas (don''t touch)'!$A$2+2,1,,,"Main excel"))</f>
        <v>Immuno-D</v>
      </c>
      <c r="B606" s="5" t="str">
        <f ca="1">INDIRECT(ADDRESS(MOD(FLOOR((ROW(B606)-1)/('Formulas (don''t touch)'!$D$2*'Formulas (don''t touch)'!$E$2),1)*('Formulas (don''t touch)'!$D$2*'Formulas (don''t touch)'!$E$2)+2,('Formulas (don''t touch)'!$A$2)),2,,,"Main excel"))</f>
        <v>Streptococcus</v>
      </c>
      <c r="C606" s="5" t="str">
        <f ca="1">INDIRECT(ADDRESS(MOD(ROW(C606)-MOD((ROW(C606)-2),'Formulas (don''t touch)'!$E$2),'Formulas (don''t touch)'!$G$2),3,,,"Main excel"))</f>
        <v>Fluoroquinolone Résistant</v>
      </c>
      <c r="D606" s="5" t="str">
        <f ca="1">INDIRECT(ADDRESS(MOD(ROW(D606)-2,'Formulas (don''t touch)'!$E$2)+2,4,,,"Main excel"))</f>
        <v>Lungs</v>
      </c>
      <c r="E606" s="12" t="str">
        <f ca="1">INDIRECT(ADDRESS(1,FLOOR(((ROW(E606)-2)/'Formulas (don''t touch)'!$G$2),1)+6,,,"Main excel"))</f>
        <v>Fluoroquinolone</v>
      </c>
      <c r="F606" s="4">
        <f ca="1">INDIRECT(ADDRESS(MOD(ROW(F606)-2,'Formulas (don''t touch)'!$G$2)+2,FLOOR((ROW(F606)-2)/'Formulas (don''t touch)'!$G$2,1)+6,,,"Main excel"))</f>
        <v>0</v>
      </c>
      <c r="G606" s="11" t="str">
        <f ca="1">INDIRECT(ADDRESS(MOD(ROW(G606)-2,'Formulas (don''t touch)'!$G$2)+2,5,,,"Main excel"))</f>
        <v>Les pneumopathies à S.aureus sont rarissimes chez l'immuno compétent mais surinfectnt souvent les grippes</v>
      </c>
    </row>
    <row r="607" spans="1:7" x14ac:dyDescent="0.25">
      <c r="A607" s="5" t="str">
        <f ca="1">INDIRECT(ADDRESS(MOD(FLOOR((ROW(A607)-1)/'Formulas (don''t touch)'!$A$2,1),'Formulas (don''t touch)'!$F$2)*'Formulas (don''t touch)'!$A$2+2,1,,,"Main excel"))</f>
        <v>Immuno-D</v>
      </c>
      <c r="B607" s="5" t="str">
        <f ca="1">INDIRECT(ADDRESS(MOD(FLOOR((ROW(B607)-1)/('Formulas (don''t touch)'!$D$2*'Formulas (don''t touch)'!$E$2),1)*('Formulas (don''t touch)'!$D$2*'Formulas (don''t touch)'!$E$2)+2,('Formulas (don''t touch)'!$A$2)),2,,,"Main excel"))</f>
        <v>Streptococcus</v>
      </c>
      <c r="C607" s="5" t="str">
        <f ca="1">INDIRECT(ADDRESS(MOD(ROW(C607)-MOD((ROW(C607)-2),'Formulas (don''t touch)'!$E$2),'Formulas (don''t touch)'!$G$2),3,,,"Main excel"))</f>
        <v>Fluoroquinolone Résistant</v>
      </c>
      <c r="D607" s="5" t="str">
        <f ca="1">INDIRECT(ADDRESS(MOD(ROW(D607)-2,'Formulas (don''t touch)'!$E$2)+2,4,,,"Main excel"))</f>
        <v>Skin</v>
      </c>
      <c r="E607" s="12" t="str">
        <f ca="1">INDIRECT(ADDRESS(1,FLOOR(((ROW(E607)-2)/'Formulas (don''t touch)'!$G$2),1)+6,,,"Main excel"))</f>
        <v>Fluoroquinolone</v>
      </c>
      <c r="F607" s="4">
        <f ca="1">INDIRECT(ADDRESS(MOD(ROW(F607)-2,'Formulas (don''t touch)'!$G$2)+2,FLOOR((ROW(F607)-2)/'Formulas (don''t touch)'!$G$2,1)+6,,,"Main excel"))</f>
        <v>0</v>
      </c>
      <c r="G607" s="11" t="str">
        <f ca="1">INDIRECT(ADDRESS(MOD(ROW(G607)-2,'Formulas (don''t touch)'!$G$2)+2,5,,,"Main excel"))</f>
        <v>l'erysipèle est la PFLA de la peau</v>
      </c>
    </row>
    <row r="608" spans="1:7" x14ac:dyDescent="0.25">
      <c r="A608" s="5" t="str">
        <f ca="1">INDIRECT(ADDRESS(MOD(FLOOR((ROW(A608)-1)/'Formulas (don''t touch)'!$A$2,1),'Formulas (don''t touch)'!$F$2)*'Formulas (don''t touch)'!$A$2+2,1,,,"Main excel"))</f>
        <v>Immuno-D</v>
      </c>
      <c r="B608" s="5" t="str">
        <f ca="1">INDIRECT(ADDRESS(MOD(FLOOR((ROW(B608)-1)/('Formulas (don''t touch)'!$D$2*'Formulas (don''t touch)'!$E$2),1)*('Formulas (don''t touch)'!$D$2*'Formulas (don''t touch)'!$E$2)+2,('Formulas (don''t touch)'!$A$2)),2,,,"Main excel"))</f>
        <v>Streptococcus</v>
      </c>
      <c r="C608" s="5" t="str">
        <f ca="1">INDIRECT(ADDRESS(MOD(ROW(C608)-MOD((ROW(C608)-2),'Formulas (don''t touch)'!$E$2),'Formulas (don''t touch)'!$G$2),3,,,"Main excel"))</f>
        <v>Fluoroquinolone Résistant</v>
      </c>
      <c r="D608" s="5" t="str">
        <f ca="1">INDIRECT(ADDRESS(MOD(ROW(D608)-2,'Formulas (don''t touch)'!$E$2)+2,4,,,"Main excel"))</f>
        <v>Urine</v>
      </c>
      <c r="E608" s="12" t="str">
        <f ca="1">INDIRECT(ADDRESS(1,FLOOR(((ROW(E608)-2)/'Formulas (don''t touch)'!$G$2),1)+6,,,"Main excel"))</f>
        <v>Fluoroquinolone</v>
      </c>
      <c r="F608" s="4">
        <f ca="1">INDIRECT(ADDRESS(MOD(ROW(F608)-2,'Formulas (don''t touch)'!$G$2)+2,FLOOR((ROW(F608)-2)/'Formulas (don''t touch)'!$G$2,1)+6,,,"Main excel"))</f>
        <v>0</v>
      </c>
      <c r="G608" s="11" t="str">
        <f ca="1">INDIRECT(ADDRESS(MOD(ROW(G608)-2,'Formulas (don''t touch)'!$G$2)+2,5,,,"Main excel"))</f>
        <v>une bactériémie ne change pas la durée de traitement</v>
      </c>
    </row>
    <row r="609" spans="1:7" x14ac:dyDescent="0.25">
      <c r="A609" s="5" t="str">
        <f ca="1">INDIRECT(ADDRESS(MOD(FLOOR((ROW(A609)-1)/'Formulas (don''t touch)'!$A$2,1),'Formulas (don''t touch)'!$F$2)*'Formulas (don''t touch)'!$A$2+2,1,,,"Main excel"))</f>
        <v>Immuno-D</v>
      </c>
      <c r="B609" s="5" t="str">
        <f ca="1">INDIRECT(ADDRESS(MOD(FLOOR((ROW(B609)-1)/('Formulas (don''t touch)'!$D$2*'Formulas (don''t touch)'!$E$2),1)*('Formulas (don''t touch)'!$D$2*'Formulas (don''t touch)'!$E$2)+2,('Formulas (don''t touch)'!$A$2)),2,,,"Main excel"))</f>
        <v>Streptococcus</v>
      </c>
      <c r="C609" s="5" t="str">
        <f ca="1">INDIRECT(ADDRESS(MOD(ROW(C609)-MOD((ROW(C609)-2),'Formulas (don''t touch)'!$E$2),'Formulas (don''t touch)'!$G$2),3,,,"Main excel"))</f>
        <v>Fluoroquinolone Résistant</v>
      </c>
      <c r="D609" s="5" t="str">
        <f ca="1">INDIRECT(ADDRESS(MOD(ROW(D609)-2,'Formulas (don''t touch)'!$E$2)+2,4,,,"Main excel"))</f>
        <v>Bones</v>
      </c>
      <c r="E609" s="12" t="str">
        <f ca="1">INDIRECT(ADDRESS(1,FLOOR(((ROW(E609)-2)/'Formulas (don''t touch)'!$G$2),1)+6,,,"Main excel"))</f>
        <v>Fluoroquinolone</v>
      </c>
      <c r="F609" s="4">
        <f ca="1">INDIRECT(ADDRESS(MOD(ROW(F609)-2,'Formulas (don''t touch)'!$G$2)+2,FLOOR((ROW(F609)-2)/'Formulas (don''t touch)'!$G$2,1)+6,,,"Main excel"))</f>
        <v>0</v>
      </c>
      <c r="G609" s="11" t="str">
        <f ca="1">INDIRECT(ADDRESS(MOD(ROW(G609)-2,'Formulas (don''t touch)'!$G$2)+2,5,,,"Main excel"))</f>
        <v>Il faut documenter au maximum une infection osseuse</v>
      </c>
    </row>
    <row r="610" spans="1:7" x14ac:dyDescent="0.25">
      <c r="A610" s="5" t="str">
        <f ca="1">INDIRECT(ADDRESS(MOD(FLOOR((ROW(A610)-1)/'Formulas (don''t touch)'!$A$2,1),'Formulas (don''t touch)'!$F$2)*'Formulas (don''t touch)'!$A$2+2,1,,,"Main excel"))</f>
        <v>Immuno-D</v>
      </c>
      <c r="B610" s="5" t="str">
        <f ca="1">INDIRECT(ADDRESS(MOD(FLOOR((ROW(B610)-1)/('Formulas (don''t touch)'!$D$2*'Formulas (don''t touch)'!$E$2),1)*('Formulas (don''t touch)'!$D$2*'Formulas (don''t touch)'!$E$2)+2,('Formulas (don''t touch)'!$A$2)),2,,,"Main excel"))</f>
        <v>Escherischia coli</v>
      </c>
      <c r="C610" s="5" t="str">
        <f ca="1">INDIRECT(ADDRESS(MOD(ROW(C610)-MOD((ROW(C610)-2),'Formulas (don''t touch)'!$E$2),'Formulas (don''t touch)'!$G$2),3,,,"Main excel"))</f>
        <v>Unknown</v>
      </c>
      <c r="D610" s="5" t="str">
        <f ca="1">INDIRECT(ADDRESS(MOD(ROW(D610)-2,'Formulas (don''t touch)'!$E$2)+2,4,,,"Main excel"))</f>
        <v>Lungs</v>
      </c>
      <c r="E610" s="12" t="str">
        <f ca="1">INDIRECT(ADDRESS(1,FLOOR(((ROW(E610)-2)/'Formulas (don''t touch)'!$G$2),1)+6,,,"Main excel"))</f>
        <v>Fluoroquinolone</v>
      </c>
      <c r="F610" s="4">
        <f ca="1">INDIRECT(ADDRESS(MOD(ROW(F610)-2,'Formulas (don''t touch)'!$G$2)+2,FLOOR((ROW(F610)-2)/'Formulas (don''t touch)'!$G$2,1)+6,,,"Main excel"))</f>
        <v>0</v>
      </c>
      <c r="G610" s="11" t="str">
        <f ca="1">INDIRECT(ADDRESS(MOD(ROW(G610)-2,'Formulas (don''t touch)'!$G$2)+2,5,,,"Main excel"))</f>
        <v>Les pneumopathies à S.aureus sont rarissimes chez l'immuno compétent mais surinfectnt souvent les grippes</v>
      </c>
    </row>
    <row r="611" spans="1:7" x14ac:dyDescent="0.25">
      <c r="A611" s="5" t="str">
        <f ca="1">INDIRECT(ADDRESS(MOD(FLOOR((ROW(A611)-1)/'Formulas (don''t touch)'!$A$2,1),'Formulas (don''t touch)'!$F$2)*'Formulas (don''t touch)'!$A$2+2,1,,,"Main excel"))</f>
        <v>Immuno-D</v>
      </c>
      <c r="B611" s="5" t="str">
        <f ca="1">INDIRECT(ADDRESS(MOD(FLOOR((ROW(B611)-1)/('Formulas (don''t touch)'!$D$2*'Formulas (don''t touch)'!$E$2),1)*('Formulas (don''t touch)'!$D$2*'Formulas (don''t touch)'!$E$2)+2,('Formulas (don''t touch)'!$A$2)),2,,,"Main excel"))</f>
        <v>Escherischia coli</v>
      </c>
      <c r="C611" s="5" t="str">
        <f ca="1">INDIRECT(ADDRESS(MOD(ROW(C611)-MOD((ROW(C611)-2),'Formulas (don''t touch)'!$E$2),'Formulas (don''t touch)'!$G$2),3,,,"Main excel"))</f>
        <v>Unknown</v>
      </c>
      <c r="D611" s="5" t="str">
        <f ca="1">INDIRECT(ADDRESS(MOD(ROW(D611)-2,'Formulas (don''t touch)'!$E$2)+2,4,,,"Main excel"))</f>
        <v>Skin</v>
      </c>
      <c r="E611" s="12" t="str">
        <f ca="1">INDIRECT(ADDRESS(1,FLOOR(((ROW(E611)-2)/'Formulas (don''t touch)'!$G$2),1)+6,,,"Main excel"))</f>
        <v>Fluoroquinolone</v>
      </c>
      <c r="F611" s="4">
        <f ca="1">INDIRECT(ADDRESS(MOD(ROW(F611)-2,'Formulas (don''t touch)'!$G$2)+2,FLOOR((ROW(F611)-2)/'Formulas (don''t touch)'!$G$2,1)+6,,,"Main excel"))</f>
        <v>0</v>
      </c>
      <c r="G611" s="11" t="str">
        <f ca="1">INDIRECT(ADDRESS(MOD(ROW(G611)-2,'Formulas (don''t touch)'!$G$2)+2,5,,,"Main excel"))</f>
        <v>l'erysipèle est la PFLA de la peau</v>
      </c>
    </row>
    <row r="612" spans="1:7" x14ac:dyDescent="0.25">
      <c r="A612" s="5" t="str">
        <f ca="1">INDIRECT(ADDRESS(MOD(FLOOR((ROW(A612)-1)/'Formulas (don''t touch)'!$A$2,1),'Formulas (don''t touch)'!$F$2)*'Formulas (don''t touch)'!$A$2+2,1,,,"Main excel"))</f>
        <v>Immuno-D</v>
      </c>
      <c r="B612" s="5" t="str">
        <f ca="1">INDIRECT(ADDRESS(MOD(FLOOR((ROW(B612)-1)/('Formulas (don''t touch)'!$D$2*'Formulas (don''t touch)'!$E$2),1)*('Formulas (don''t touch)'!$D$2*'Formulas (don''t touch)'!$E$2)+2,('Formulas (don''t touch)'!$A$2)),2,,,"Main excel"))</f>
        <v>Escherischia coli</v>
      </c>
      <c r="C612" s="5" t="str">
        <f ca="1">INDIRECT(ADDRESS(MOD(ROW(C612)-MOD((ROW(C612)-2),'Formulas (don''t touch)'!$E$2),'Formulas (don''t touch)'!$G$2),3,,,"Main excel"))</f>
        <v>Unknown</v>
      </c>
      <c r="D612" s="5" t="str">
        <f ca="1">INDIRECT(ADDRESS(MOD(ROW(D612)-2,'Formulas (don''t touch)'!$E$2)+2,4,,,"Main excel"))</f>
        <v>Urine</v>
      </c>
      <c r="E612" s="12" t="str">
        <f ca="1">INDIRECT(ADDRESS(1,FLOOR(((ROW(E612)-2)/'Formulas (don''t touch)'!$G$2),1)+6,,,"Main excel"))</f>
        <v>Fluoroquinolone</v>
      </c>
      <c r="F612" s="4">
        <f ca="1">INDIRECT(ADDRESS(MOD(ROW(F612)-2,'Formulas (don''t touch)'!$G$2)+2,FLOOR((ROW(F612)-2)/'Formulas (don''t touch)'!$G$2,1)+6,,,"Main excel"))</f>
        <v>0</v>
      </c>
      <c r="G612" s="11" t="str">
        <f ca="1">INDIRECT(ADDRESS(MOD(ROW(G612)-2,'Formulas (don''t touch)'!$G$2)+2,5,,,"Main excel"))</f>
        <v>une bactériémie ne change pas la durée de traitement</v>
      </c>
    </row>
    <row r="613" spans="1:7" x14ac:dyDescent="0.25">
      <c r="A613" s="5" t="str">
        <f ca="1">INDIRECT(ADDRESS(MOD(FLOOR((ROW(A613)-1)/'Formulas (don''t touch)'!$A$2,1),'Formulas (don''t touch)'!$F$2)*'Formulas (don''t touch)'!$A$2+2,1,,,"Main excel"))</f>
        <v>Immuno-D</v>
      </c>
      <c r="B613" s="5" t="str">
        <f ca="1">INDIRECT(ADDRESS(MOD(FLOOR((ROW(B613)-1)/('Formulas (don''t touch)'!$D$2*'Formulas (don''t touch)'!$E$2),1)*('Formulas (don''t touch)'!$D$2*'Formulas (don''t touch)'!$E$2)+2,('Formulas (don''t touch)'!$A$2)),2,,,"Main excel"))</f>
        <v>Escherischia coli</v>
      </c>
      <c r="C613" s="5" t="str">
        <f ca="1">INDIRECT(ADDRESS(MOD(ROW(C613)-MOD((ROW(C613)-2),'Formulas (don''t touch)'!$E$2),'Formulas (don''t touch)'!$G$2),3,,,"Main excel"))</f>
        <v>Unknown</v>
      </c>
      <c r="D613" s="5" t="str">
        <f ca="1">INDIRECT(ADDRESS(MOD(ROW(D613)-2,'Formulas (don''t touch)'!$E$2)+2,4,,,"Main excel"))</f>
        <v>Bones</v>
      </c>
      <c r="E613" s="12" t="str">
        <f ca="1">INDIRECT(ADDRESS(1,FLOOR(((ROW(E613)-2)/'Formulas (don''t touch)'!$G$2),1)+6,,,"Main excel"))</f>
        <v>Fluoroquinolone</v>
      </c>
      <c r="F613" s="4">
        <f ca="1">INDIRECT(ADDRESS(MOD(ROW(F613)-2,'Formulas (don''t touch)'!$G$2)+2,FLOOR((ROW(F613)-2)/'Formulas (don''t touch)'!$G$2,1)+6,,,"Main excel"))</f>
        <v>0</v>
      </c>
      <c r="G613" s="11" t="str">
        <f ca="1">INDIRECT(ADDRESS(MOD(ROW(G613)-2,'Formulas (don''t touch)'!$G$2)+2,5,,,"Main excel"))</f>
        <v>Il faut documenter au maximum une infection osseuse</v>
      </c>
    </row>
    <row r="614" spans="1:7" x14ac:dyDescent="0.25">
      <c r="A614" s="5" t="str">
        <f ca="1">INDIRECT(ADDRESS(MOD(FLOOR((ROW(A614)-1)/'Formulas (don''t touch)'!$A$2,1),'Formulas (don''t touch)'!$F$2)*'Formulas (don''t touch)'!$A$2+2,1,,,"Main excel"))</f>
        <v>Immuno-D</v>
      </c>
      <c r="B614" s="5" t="str">
        <f ca="1">INDIRECT(ADDRESS(MOD(FLOOR((ROW(B614)-1)/('Formulas (don''t touch)'!$D$2*'Formulas (don''t touch)'!$E$2),1)*('Formulas (don''t touch)'!$D$2*'Formulas (don''t touch)'!$E$2)+2,('Formulas (don''t touch)'!$A$2)),2,,,"Main excel"))</f>
        <v>Escherischia coli</v>
      </c>
      <c r="C614" s="5" t="str">
        <f ca="1">INDIRECT(ADDRESS(MOD(ROW(C614)-MOD((ROW(C614)-2),'Formulas (don''t touch)'!$E$2),'Formulas (don''t touch)'!$G$2),3,,,"Main excel"))</f>
        <v>Sauvage</v>
      </c>
      <c r="D614" s="5" t="str">
        <f ca="1">INDIRECT(ADDRESS(MOD(ROW(D614)-2,'Formulas (don''t touch)'!$E$2)+2,4,,,"Main excel"))</f>
        <v>Lungs</v>
      </c>
      <c r="E614" s="12" t="str">
        <f ca="1">INDIRECT(ADDRESS(1,FLOOR(((ROW(E614)-2)/'Formulas (don''t touch)'!$G$2),1)+6,,,"Main excel"))</f>
        <v>Fluoroquinolone</v>
      </c>
      <c r="F614" s="4">
        <f ca="1">INDIRECT(ADDRESS(MOD(ROW(F614)-2,'Formulas (don''t touch)'!$G$2)+2,FLOOR((ROW(F614)-2)/'Formulas (don''t touch)'!$G$2,1)+6,,,"Main excel"))</f>
        <v>1</v>
      </c>
      <c r="G614" s="11" t="str">
        <f ca="1">INDIRECT(ADDRESS(MOD(ROW(G614)-2,'Formulas (don''t touch)'!$G$2)+2,5,,,"Main excel"))</f>
        <v>Les pneumopathies à S.aureus sont rarissimes chez l'immuno compétent mais surinfectnt souvent les grippes</v>
      </c>
    </row>
    <row r="615" spans="1:7" x14ac:dyDescent="0.25">
      <c r="A615" s="5" t="str">
        <f ca="1">INDIRECT(ADDRESS(MOD(FLOOR((ROW(A615)-1)/'Formulas (don''t touch)'!$A$2,1),'Formulas (don''t touch)'!$F$2)*'Formulas (don''t touch)'!$A$2+2,1,,,"Main excel"))</f>
        <v>Immuno-D</v>
      </c>
      <c r="B615" s="5" t="str">
        <f ca="1">INDIRECT(ADDRESS(MOD(FLOOR((ROW(B615)-1)/('Formulas (don''t touch)'!$D$2*'Formulas (don''t touch)'!$E$2),1)*('Formulas (don''t touch)'!$D$2*'Formulas (don''t touch)'!$E$2)+2,('Formulas (don''t touch)'!$A$2)),2,,,"Main excel"))</f>
        <v>Escherischia coli</v>
      </c>
      <c r="C615" s="5" t="str">
        <f ca="1">INDIRECT(ADDRESS(MOD(ROW(C615)-MOD((ROW(C615)-2),'Formulas (don''t touch)'!$E$2),'Formulas (don''t touch)'!$G$2),3,,,"Main excel"))</f>
        <v>Sauvage</v>
      </c>
      <c r="D615" s="5" t="str">
        <f ca="1">INDIRECT(ADDRESS(MOD(ROW(D615)-2,'Formulas (don''t touch)'!$E$2)+2,4,,,"Main excel"))</f>
        <v>Skin</v>
      </c>
      <c r="E615" s="12" t="str">
        <f ca="1">INDIRECT(ADDRESS(1,FLOOR(((ROW(E615)-2)/'Formulas (don''t touch)'!$G$2),1)+6,,,"Main excel"))</f>
        <v>Fluoroquinolone</v>
      </c>
      <c r="F615" s="4">
        <f ca="1">INDIRECT(ADDRESS(MOD(ROW(F615)-2,'Formulas (don''t touch)'!$G$2)+2,FLOOR((ROW(F615)-2)/'Formulas (don''t touch)'!$G$2,1)+6,,,"Main excel"))</f>
        <v>1</v>
      </c>
      <c r="G615" s="11" t="str">
        <f ca="1">INDIRECT(ADDRESS(MOD(ROW(G615)-2,'Formulas (don''t touch)'!$G$2)+2,5,,,"Main excel"))</f>
        <v>l'erysipèle est la PFLA de la peau</v>
      </c>
    </row>
    <row r="616" spans="1:7" x14ac:dyDescent="0.25">
      <c r="A616" s="5" t="str">
        <f ca="1">INDIRECT(ADDRESS(MOD(FLOOR((ROW(A616)-1)/'Formulas (don''t touch)'!$A$2,1),'Formulas (don''t touch)'!$F$2)*'Formulas (don''t touch)'!$A$2+2,1,,,"Main excel"))</f>
        <v>Immuno-D</v>
      </c>
      <c r="B616" s="5" t="str">
        <f ca="1">INDIRECT(ADDRESS(MOD(FLOOR((ROW(B616)-1)/('Formulas (don''t touch)'!$D$2*'Formulas (don''t touch)'!$E$2),1)*('Formulas (don''t touch)'!$D$2*'Formulas (don''t touch)'!$E$2)+2,('Formulas (don''t touch)'!$A$2)),2,,,"Main excel"))</f>
        <v>Escherischia coli</v>
      </c>
      <c r="C616" s="5" t="str">
        <f ca="1">INDIRECT(ADDRESS(MOD(ROW(C616)-MOD((ROW(C616)-2),'Formulas (don''t touch)'!$E$2),'Formulas (don''t touch)'!$G$2),3,,,"Main excel"))</f>
        <v>Sauvage</v>
      </c>
      <c r="D616" s="5" t="str">
        <f ca="1">INDIRECT(ADDRESS(MOD(ROW(D616)-2,'Formulas (don''t touch)'!$E$2)+2,4,,,"Main excel"))</f>
        <v>Urine</v>
      </c>
      <c r="E616" s="12" t="str">
        <f ca="1">INDIRECT(ADDRESS(1,FLOOR(((ROW(E616)-2)/'Formulas (don''t touch)'!$G$2),1)+6,,,"Main excel"))</f>
        <v>Fluoroquinolone</v>
      </c>
      <c r="F616" s="4">
        <f ca="1">INDIRECT(ADDRESS(MOD(ROW(F616)-2,'Formulas (don''t touch)'!$G$2)+2,FLOOR((ROW(F616)-2)/'Formulas (don''t touch)'!$G$2,1)+6,,,"Main excel"))</f>
        <v>1</v>
      </c>
      <c r="G616" s="11" t="str">
        <f ca="1">INDIRECT(ADDRESS(MOD(ROW(G616)-2,'Formulas (don''t touch)'!$G$2)+2,5,,,"Main excel"))</f>
        <v>une bactériémie ne change pas la durée de traitement</v>
      </c>
    </row>
    <row r="617" spans="1:7" x14ac:dyDescent="0.25">
      <c r="A617" s="5" t="str">
        <f ca="1">INDIRECT(ADDRESS(MOD(FLOOR((ROW(A617)-1)/'Formulas (don''t touch)'!$A$2,1),'Formulas (don''t touch)'!$F$2)*'Formulas (don''t touch)'!$A$2+2,1,,,"Main excel"))</f>
        <v>Immuno-D</v>
      </c>
      <c r="B617" s="5" t="str">
        <f ca="1">INDIRECT(ADDRESS(MOD(FLOOR((ROW(B617)-1)/('Formulas (don''t touch)'!$D$2*'Formulas (don''t touch)'!$E$2),1)*('Formulas (don''t touch)'!$D$2*'Formulas (don''t touch)'!$E$2)+2,('Formulas (don''t touch)'!$A$2)),2,,,"Main excel"))</f>
        <v>Escherischia coli</v>
      </c>
      <c r="C617" s="5" t="str">
        <f ca="1">INDIRECT(ADDRESS(MOD(ROW(C617)-MOD((ROW(C617)-2),'Formulas (don''t touch)'!$E$2),'Formulas (don''t touch)'!$G$2),3,,,"Main excel"))</f>
        <v>Sauvage</v>
      </c>
      <c r="D617" s="5" t="str">
        <f ca="1">INDIRECT(ADDRESS(MOD(ROW(D617)-2,'Formulas (don''t touch)'!$E$2)+2,4,,,"Main excel"))</f>
        <v>Bones</v>
      </c>
      <c r="E617" s="12" t="str">
        <f ca="1">INDIRECT(ADDRESS(1,FLOOR(((ROW(E617)-2)/'Formulas (don''t touch)'!$G$2),1)+6,,,"Main excel"))</f>
        <v>Fluoroquinolone</v>
      </c>
      <c r="F617" s="4">
        <f ca="1">INDIRECT(ADDRESS(MOD(ROW(F617)-2,'Formulas (don''t touch)'!$G$2)+2,FLOOR((ROW(F617)-2)/'Formulas (don''t touch)'!$G$2,1)+6,,,"Main excel"))</f>
        <v>1</v>
      </c>
      <c r="G617" s="11" t="str">
        <f ca="1">INDIRECT(ADDRESS(MOD(ROW(G617)-2,'Formulas (don''t touch)'!$G$2)+2,5,,,"Main excel"))</f>
        <v>Il faut documenter au maximum une infection osseuse</v>
      </c>
    </row>
    <row r="618" spans="1:7" x14ac:dyDescent="0.25">
      <c r="A618" s="5" t="str">
        <f ca="1">INDIRECT(ADDRESS(MOD(FLOOR((ROW(A618)-1)/'Formulas (don''t touch)'!$A$2,1),'Formulas (don''t touch)'!$F$2)*'Formulas (don''t touch)'!$A$2+2,1,,,"Main excel"))</f>
        <v>Immuno-D</v>
      </c>
      <c r="B618" s="5" t="str">
        <f ca="1">INDIRECT(ADDRESS(MOD(FLOOR((ROW(B618)-1)/('Formulas (don''t touch)'!$D$2*'Formulas (don''t touch)'!$E$2),1)*('Formulas (don''t touch)'!$D$2*'Formulas (don''t touch)'!$E$2)+2,('Formulas (don''t touch)'!$A$2)),2,,,"Main excel"))</f>
        <v>Escherischia coli</v>
      </c>
      <c r="C618" s="5" t="str">
        <f ca="1">INDIRECT(ADDRESS(MOD(ROW(C618)-MOD((ROW(C618)-2),'Formulas (don''t touch)'!$E$2),'Formulas (don''t touch)'!$G$2),3,,,"Main excel"))</f>
        <v>Pénicillinase de bas niveau</v>
      </c>
      <c r="D618" s="5" t="str">
        <f ca="1">INDIRECT(ADDRESS(MOD(ROW(D618)-2,'Formulas (don''t touch)'!$E$2)+2,4,,,"Main excel"))</f>
        <v>Lungs</v>
      </c>
      <c r="E618" s="12" t="str">
        <f ca="1">INDIRECT(ADDRESS(1,FLOOR(((ROW(E618)-2)/'Formulas (don''t touch)'!$G$2),1)+6,,,"Main excel"))</f>
        <v>Fluoroquinolone</v>
      </c>
      <c r="F618" s="4">
        <f ca="1">INDIRECT(ADDRESS(MOD(ROW(F618)-2,'Formulas (don''t touch)'!$G$2)+2,FLOOR((ROW(F618)-2)/'Formulas (don''t touch)'!$G$2,1)+6,,,"Main excel"))</f>
        <v>1</v>
      </c>
      <c r="G618" s="11" t="str">
        <f ca="1">INDIRECT(ADDRESS(MOD(ROW(G618)-2,'Formulas (don''t touch)'!$G$2)+2,5,,,"Main excel"))</f>
        <v>Les pneumopathies à S.aureus sont rarissimes chez l'immuno compétent mais surinfectnt souvent les grippes</v>
      </c>
    </row>
    <row r="619" spans="1:7" x14ac:dyDescent="0.25">
      <c r="A619" s="5" t="str">
        <f ca="1">INDIRECT(ADDRESS(MOD(FLOOR((ROW(A619)-1)/'Formulas (don''t touch)'!$A$2,1),'Formulas (don''t touch)'!$F$2)*'Formulas (don''t touch)'!$A$2+2,1,,,"Main excel"))</f>
        <v>Immuno-D</v>
      </c>
      <c r="B619" s="5" t="str">
        <f ca="1">INDIRECT(ADDRESS(MOD(FLOOR((ROW(B619)-1)/('Formulas (don''t touch)'!$D$2*'Formulas (don''t touch)'!$E$2),1)*('Formulas (don''t touch)'!$D$2*'Formulas (don''t touch)'!$E$2)+2,('Formulas (don''t touch)'!$A$2)),2,,,"Main excel"))</f>
        <v>Escherischia coli</v>
      </c>
      <c r="C619" s="5" t="str">
        <f ca="1">INDIRECT(ADDRESS(MOD(ROW(C619)-MOD((ROW(C619)-2),'Formulas (don''t touch)'!$E$2),'Formulas (don''t touch)'!$G$2),3,,,"Main excel"))</f>
        <v>Pénicillinase de bas niveau</v>
      </c>
      <c r="D619" s="5" t="str">
        <f ca="1">INDIRECT(ADDRESS(MOD(ROW(D619)-2,'Formulas (don''t touch)'!$E$2)+2,4,,,"Main excel"))</f>
        <v>Skin</v>
      </c>
      <c r="E619" s="12" t="str">
        <f ca="1">INDIRECT(ADDRESS(1,FLOOR(((ROW(E619)-2)/'Formulas (don''t touch)'!$G$2),1)+6,,,"Main excel"))</f>
        <v>Fluoroquinolone</v>
      </c>
      <c r="F619" s="4">
        <f ca="1">INDIRECT(ADDRESS(MOD(ROW(F619)-2,'Formulas (don''t touch)'!$G$2)+2,FLOOR((ROW(F619)-2)/'Formulas (don''t touch)'!$G$2,1)+6,,,"Main excel"))</f>
        <v>1</v>
      </c>
      <c r="G619" s="11" t="str">
        <f ca="1">INDIRECT(ADDRESS(MOD(ROW(G619)-2,'Formulas (don''t touch)'!$G$2)+2,5,,,"Main excel"))</f>
        <v>l'erysipèle est la PFLA de la peau</v>
      </c>
    </row>
    <row r="620" spans="1:7" x14ac:dyDescent="0.25">
      <c r="A620" s="5" t="str">
        <f ca="1">INDIRECT(ADDRESS(MOD(FLOOR((ROW(A620)-1)/'Formulas (don''t touch)'!$A$2,1),'Formulas (don''t touch)'!$F$2)*'Formulas (don''t touch)'!$A$2+2,1,,,"Main excel"))</f>
        <v>Immuno-D</v>
      </c>
      <c r="B620" s="5" t="str">
        <f ca="1">INDIRECT(ADDRESS(MOD(FLOOR((ROW(B620)-1)/('Formulas (don''t touch)'!$D$2*'Formulas (don''t touch)'!$E$2),1)*('Formulas (don''t touch)'!$D$2*'Formulas (don''t touch)'!$E$2)+2,('Formulas (don''t touch)'!$A$2)),2,,,"Main excel"))</f>
        <v>Escherischia coli</v>
      </c>
      <c r="C620" s="5" t="str">
        <f ca="1">INDIRECT(ADDRESS(MOD(ROW(C620)-MOD((ROW(C620)-2),'Formulas (don''t touch)'!$E$2),'Formulas (don''t touch)'!$G$2),3,,,"Main excel"))</f>
        <v>Pénicillinase de bas niveau</v>
      </c>
      <c r="D620" s="5" t="str">
        <f ca="1">INDIRECT(ADDRESS(MOD(ROW(D620)-2,'Formulas (don''t touch)'!$E$2)+2,4,,,"Main excel"))</f>
        <v>Urine</v>
      </c>
      <c r="E620" s="12" t="str">
        <f ca="1">INDIRECT(ADDRESS(1,FLOOR(((ROW(E620)-2)/'Formulas (don''t touch)'!$G$2),1)+6,,,"Main excel"))</f>
        <v>Fluoroquinolone</v>
      </c>
      <c r="F620" s="4">
        <f ca="1">INDIRECT(ADDRESS(MOD(ROW(F620)-2,'Formulas (don''t touch)'!$G$2)+2,FLOOR((ROW(F620)-2)/'Formulas (don''t touch)'!$G$2,1)+6,,,"Main excel"))</f>
        <v>1</v>
      </c>
      <c r="G620" s="11" t="str">
        <f ca="1">INDIRECT(ADDRESS(MOD(ROW(G620)-2,'Formulas (don''t touch)'!$G$2)+2,5,,,"Main excel"))</f>
        <v>une bactériémie ne change pas la durée de traitement</v>
      </c>
    </row>
    <row r="621" spans="1:7" x14ac:dyDescent="0.25">
      <c r="A621" s="5" t="str">
        <f ca="1">INDIRECT(ADDRESS(MOD(FLOOR((ROW(A621)-1)/'Formulas (don''t touch)'!$A$2,1),'Formulas (don''t touch)'!$F$2)*'Formulas (don''t touch)'!$A$2+2,1,,,"Main excel"))</f>
        <v>Immuno-D</v>
      </c>
      <c r="B621" s="5" t="str">
        <f ca="1">INDIRECT(ADDRESS(MOD(FLOOR((ROW(B621)-1)/('Formulas (don''t touch)'!$D$2*'Formulas (don''t touch)'!$E$2),1)*('Formulas (don''t touch)'!$D$2*'Formulas (don''t touch)'!$E$2)+2,('Formulas (don''t touch)'!$A$2)),2,,,"Main excel"))</f>
        <v>Escherischia coli</v>
      </c>
      <c r="C621" s="5" t="str">
        <f ca="1">INDIRECT(ADDRESS(MOD(ROW(C621)-MOD((ROW(C621)-2),'Formulas (don''t touch)'!$E$2),'Formulas (don''t touch)'!$G$2),3,,,"Main excel"))</f>
        <v>Pénicillinase de bas niveau</v>
      </c>
      <c r="D621" s="5" t="str">
        <f ca="1">INDIRECT(ADDRESS(MOD(ROW(D621)-2,'Formulas (don''t touch)'!$E$2)+2,4,,,"Main excel"))</f>
        <v>Bones</v>
      </c>
      <c r="E621" s="12" t="str">
        <f ca="1">INDIRECT(ADDRESS(1,FLOOR(((ROW(E621)-2)/'Formulas (don''t touch)'!$G$2),1)+6,,,"Main excel"))</f>
        <v>Fluoroquinolone</v>
      </c>
      <c r="F621" s="4">
        <f ca="1">INDIRECT(ADDRESS(MOD(ROW(F621)-2,'Formulas (don''t touch)'!$G$2)+2,FLOOR((ROW(F621)-2)/'Formulas (don''t touch)'!$G$2,1)+6,,,"Main excel"))</f>
        <v>1</v>
      </c>
      <c r="G621" s="11" t="str">
        <f ca="1">INDIRECT(ADDRESS(MOD(ROW(G621)-2,'Formulas (don''t touch)'!$G$2)+2,5,,,"Main excel"))</f>
        <v>Il faut documenter au maximum une infection osseuse</v>
      </c>
    </row>
    <row r="622" spans="1:7" x14ac:dyDescent="0.25">
      <c r="A622" s="5" t="str">
        <f ca="1">INDIRECT(ADDRESS(MOD(FLOOR((ROW(A622)-1)/'Formulas (don''t touch)'!$A$2,1),'Formulas (don''t touch)'!$F$2)*'Formulas (don''t touch)'!$A$2+2,1,,,"Main excel"))</f>
        <v>Immuno-D</v>
      </c>
      <c r="B622" s="5" t="str">
        <f ca="1">INDIRECT(ADDRESS(MOD(FLOOR((ROW(B622)-1)/('Formulas (don''t touch)'!$D$2*'Formulas (don''t touch)'!$E$2),1)*('Formulas (don''t touch)'!$D$2*'Formulas (don''t touch)'!$E$2)+2,('Formulas (don''t touch)'!$A$2)),2,,,"Main excel"))</f>
        <v>Escherischia coli</v>
      </c>
      <c r="C622" s="5" t="str">
        <f ca="1">INDIRECT(ADDRESS(MOD(ROW(C622)-MOD((ROW(C622)-2),'Formulas (don''t touch)'!$E$2),'Formulas (don''t touch)'!$G$2),3,,,"Main excel"))</f>
        <v>BLSE</v>
      </c>
      <c r="D622" s="5" t="str">
        <f ca="1">INDIRECT(ADDRESS(MOD(ROW(D622)-2,'Formulas (don''t touch)'!$E$2)+2,4,,,"Main excel"))</f>
        <v>Lungs</v>
      </c>
      <c r="E622" s="12" t="str">
        <f ca="1">INDIRECT(ADDRESS(1,FLOOR(((ROW(E622)-2)/'Formulas (don''t touch)'!$G$2),1)+6,,,"Main excel"))</f>
        <v>Fluoroquinolone</v>
      </c>
      <c r="F622" s="4">
        <f ca="1">INDIRECT(ADDRESS(MOD(ROW(F622)-2,'Formulas (don''t touch)'!$G$2)+2,FLOOR((ROW(F622)-2)/'Formulas (don''t touch)'!$G$2,1)+6,,,"Main excel"))</f>
        <v>0</v>
      </c>
      <c r="G622" s="11" t="str">
        <f ca="1">INDIRECT(ADDRESS(MOD(ROW(G622)-2,'Formulas (don''t touch)'!$G$2)+2,5,,,"Main excel"))</f>
        <v>Les pneumopathies à S.aureus sont rarissimes chez l'immuno compétent mais surinfectnt souvent les grippes</v>
      </c>
    </row>
    <row r="623" spans="1:7" x14ac:dyDescent="0.25">
      <c r="A623" s="5" t="str">
        <f ca="1">INDIRECT(ADDRESS(MOD(FLOOR((ROW(A623)-1)/'Formulas (don''t touch)'!$A$2,1),'Formulas (don''t touch)'!$F$2)*'Formulas (don''t touch)'!$A$2+2,1,,,"Main excel"))</f>
        <v>Immuno-D</v>
      </c>
      <c r="B623" s="5" t="str">
        <f ca="1">INDIRECT(ADDRESS(MOD(FLOOR((ROW(B623)-1)/('Formulas (don''t touch)'!$D$2*'Formulas (don''t touch)'!$E$2),1)*('Formulas (don''t touch)'!$D$2*'Formulas (don''t touch)'!$E$2)+2,('Formulas (don''t touch)'!$A$2)),2,,,"Main excel"))</f>
        <v>Escherischia coli</v>
      </c>
      <c r="C623" s="5" t="str">
        <f ca="1">INDIRECT(ADDRESS(MOD(ROW(C623)-MOD((ROW(C623)-2),'Formulas (don''t touch)'!$E$2),'Formulas (don''t touch)'!$G$2),3,,,"Main excel"))</f>
        <v>BLSE</v>
      </c>
      <c r="D623" s="5" t="str">
        <f ca="1">INDIRECT(ADDRESS(MOD(ROW(D623)-2,'Formulas (don''t touch)'!$E$2)+2,4,,,"Main excel"))</f>
        <v>Skin</v>
      </c>
      <c r="E623" s="12" t="str">
        <f ca="1">INDIRECT(ADDRESS(1,FLOOR(((ROW(E623)-2)/'Formulas (don''t touch)'!$G$2),1)+6,,,"Main excel"))</f>
        <v>Fluoroquinolone</v>
      </c>
      <c r="F623" s="4">
        <f ca="1">INDIRECT(ADDRESS(MOD(ROW(F623)-2,'Formulas (don''t touch)'!$G$2)+2,FLOOR((ROW(F623)-2)/'Formulas (don''t touch)'!$G$2,1)+6,,,"Main excel"))</f>
        <v>0</v>
      </c>
      <c r="G623" s="11" t="str">
        <f ca="1">INDIRECT(ADDRESS(MOD(ROW(G623)-2,'Formulas (don''t touch)'!$G$2)+2,5,,,"Main excel"))</f>
        <v>l'erysipèle est la PFLA de la peau</v>
      </c>
    </row>
    <row r="624" spans="1:7" x14ac:dyDescent="0.25">
      <c r="A624" s="5" t="str">
        <f ca="1">INDIRECT(ADDRESS(MOD(FLOOR((ROW(A624)-1)/'Formulas (don''t touch)'!$A$2,1),'Formulas (don''t touch)'!$F$2)*'Formulas (don''t touch)'!$A$2+2,1,,,"Main excel"))</f>
        <v>Immuno-D</v>
      </c>
      <c r="B624" s="5" t="str">
        <f ca="1">INDIRECT(ADDRESS(MOD(FLOOR((ROW(B624)-1)/('Formulas (don''t touch)'!$D$2*'Formulas (don''t touch)'!$E$2),1)*('Formulas (don''t touch)'!$D$2*'Formulas (don''t touch)'!$E$2)+2,('Formulas (don''t touch)'!$A$2)),2,,,"Main excel"))</f>
        <v>Escherischia coli</v>
      </c>
      <c r="C624" s="5" t="str">
        <f ca="1">INDIRECT(ADDRESS(MOD(ROW(C624)-MOD((ROW(C624)-2),'Formulas (don''t touch)'!$E$2),'Formulas (don''t touch)'!$G$2),3,,,"Main excel"))</f>
        <v>BLSE</v>
      </c>
      <c r="D624" s="5" t="str">
        <f ca="1">INDIRECT(ADDRESS(MOD(ROW(D624)-2,'Formulas (don''t touch)'!$E$2)+2,4,,,"Main excel"))</f>
        <v>Urine</v>
      </c>
      <c r="E624" s="12" t="str">
        <f ca="1">INDIRECT(ADDRESS(1,FLOOR(((ROW(E624)-2)/'Formulas (don''t touch)'!$G$2),1)+6,,,"Main excel"))</f>
        <v>Fluoroquinolone</v>
      </c>
      <c r="F624" s="4">
        <f ca="1">INDIRECT(ADDRESS(MOD(ROW(F624)-2,'Formulas (don''t touch)'!$G$2)+2,FLOOR((ROW(F624)-2)/'Formulas (don''t touch)'!$G$2,1)+6,,,"Main excel"))</f>
        <v>0</v>
      </c>
      <c r="G624" s="11" t="str">
        <f ca="1">INDIRECT(ADDRESS(MOD(ROW(G624)-2,'Formulas (don''t touch)'!$G$2)+2,5,,,"Main excel"))</f>
        <v>une bactériémie ne change pas la durée de traitement</v>
      </c>
    </row>
    <row r="625" spans="1:7" x14ac:dyDescent="0.25">
      <c r="A625" s="5" t="str">
        <f ca="1">INDIRECT(ADDRESS(MOD(FLOOR((ROW(A625)-1)/'Formulas (don''t touch)'!$A$2,1),'Formulas (don''t touch)'!$F$2)*'Formulas (don''t touch)'!$A$2+2,1,,,"Main excel"))</f>
        <v>Immuno-D</v>
      </c>
      <c r="B625" s="5" t="str">
        <f ca="1">INDIRECT(ADDRESS(MOD(FLOOR((ROW(B625)-1)/('Formulas (don''t touch)'!$D$2*'Formulas (don''t touch)'!$E$2),1)*('Formulas (don''t touch)'!$D$2*'Formulas (don''t touch)'!$E$2)+2,('Formulas (don''t touch)'!$A$2)),2,,,"Main excel"))</f>
        <v>Escherischia coli</v>
      </c>
      <c r="C625" s="5" t="str">
        <f ca="1">INDIRECT(ADDRESS(MOD(ROW(C625)-MOD((ROW(C625)-2),'Formulas (don''t touch)'!$E$2),'Formulas (don''t touch)'!$G$2),3,,,"Main excel"))</f>
        <v>BLSE</v>
      </c>
      <c r="D625" s="5" t="str">
        <f ca="1">INDIRECT(ADDRESS(MOD(ROW(D625)-2,'Formulas (don''t touch)'!$E$2)+2,4,,,"Main excel"))</f>
        <v>Bones</v>
      </c>
      <c r="E625" s="12" t="str">
        <f ca="1">INDIRECT(ADDRESS(1,FLOOR(((ROW(E625)-2)/'Formulas (don''t touch)'!$G$2),1)+6,,,"Main excel"))</f>
        <v>Fluoroquinolone</v>
      </c>
      <c r="F625" s="4">
        <f ca="1">INDIRECT(ADDRESS(MOD(ROW(F625)-2,'Formulas (don''t touch)'!$G$2)+2,FLOOR((ROW(F625)-2)/'Formulas (don''t touch)'!$G$2,1)+6,,,"Main excel"))</f>
        <v>0</v>
      </c>
      <c r="G625" s="11" t="str">
        <f ca="1">INDIRECT(ADDRESS(MOD(ROW(G625)-2,'Formulas (don''t touch)'!$G$2)+2,5,,,"Main excel"))</f>
        <v>Il faut documenter au maximum une infection osseuse</v>
      </c>
    </row>
    <row r="626" spans="1:7" x14ac:dyDescent="0.25">
      <c r="A626" s="5" t="str">
        <f ca="1">INDIRECT(ADDRESS(MOD(FLOOR((ROW(A626)-1)/'Formulas (don''t touch)'!$A$2,1),'Formulas (don''t touch)'!$F$2)*'Formulas (don''t touch)'!$A$2+2,1,,,"Main excel"))</f>
        <v>Immuno-D</v>
      </c>
      <c r="B626" s="5" t="str">
        <f ca="1">INDIRECT(ADDRESS(MOD(FLOOR((ROW(B626)-1)/('Formulas (don''t touch)'!$D$2*'Formulas (don''t touch)'!$E$2),1)*('Formulas (don''t touch)'!$D$2*'Formulas (don''t touch)'!$E$2)+2,('Formulas (don''t touch)'!$A$2)),2,,,"Main excel"))</f>
        <v>Staphylococcus Aureus</v>
      </c>
      <c r="C626" s="5" t="str">
        <f ca="1">INDIRECT(ADDRESS(MOD(ROW(C626)-MOD((ROW(C626)-2),'Formulas (don''t touch)'!$E$2),'Formulas (don''t touch)'!$G$2),3,,,"Main excel"))</f>
        <v>Unknown</v>
      </c>
      <c r="D626" s="5" t="str">
        <f ca="1">INDIRECT(ADDRESS(MOD(ROW(D626)-2,'Formulas (don''t touch)'!$E$2)+2,4,,,"Main excel"))</f>
        <v>Lungs</v>
      </c>
      <c r="E626" s="12" t="str">
        <f ca="1">INDIRECT(ADDRESS(1,FLOOR(((ROW(E626)-2)/'Formulas (don''t touch)'!$G$2),1)+6,,,"Main excel"))</f>
        <v>Fluoroquinolone</v>
      </c>
      <c r="F626" s="4">
        <f ca="1">INDIRECT(ADDRESS(MOD(ROW(F626)-2,'Formulas (don''t touch)'!$G$2)+2,FLOOR((ROW(F626)-2)/'Formulas (don''t touch)'!$G$2,1)+6,,,"Main excel"))</f>
        <v>0</v>
      </c>
      <c r="G626" s="11" t="str">
        <f ca="1">INDIRECT(ADDRESS(MOD(ROW(G626)-2,'Formulas (don''t touch)'!$G$2)+2,5,,,"Main excel"))</f>
        <v>Les pneumopathies à S.aureus sont rarissimes chez l'immuno compétent mais surinfectnt souvent les grippes</v>
      </c>
    </row>
    <row r="627" spans="1:7" x14ac:dyDescent="0.25">
      <c r="A627" s="5" t="str">
        <f ca="1">INDIRECT(ADDRESS(MOD(FLOOR((ROW(A627)-1)/'Formulas (don''t touch)'!$A$2,1),'Formulas (don''t touch)'!$F$2)*'Formulas (don''t touch)'!$A$2+2,1,,,"Main excel"))</f>
        <v>Immuno-D</v>
      </c>
      <c r="B627" s="5" t="str">
        <f ca="1">INDIRECT(ADDRESS(MOD(FLOOR((ROW(B627)-1)/('Formulas (don''t touch)'!$D$2*'Formulas (don''t touch)'!$E$2),1)*('Formulas (don''t touch)'!$D$2*'Formulas (don''t touch)'!$E$2)+2,('Formulas (don''t touch)'!$A$2)),2,,,"Main excel"))</f>
        <v>Staphylococcus Aureus</v>
      </c>
      <c r="C627" s="5" t="str">
        <f ca="1">INDIRECT(ADDRESS(MOD(ROW(C627)-MOD((ROW(C627)-2),'Formulas (don''t touch)'!$E$2),'Formulas (don''t touch)'!$G$2),3,,,"Main excel"))</f>
        <v>Unknown</v>
      </c>
      <c r="D627" s="5" t="str">
        <f ca="1">INDIRECT(ADDRESS(MOD(ROW(D627)-2,'Formulas (don''t touch)'!$E$2)+2,4,,,"Main excel"))</f>
        <v>Skin</v>
      </c>
      <c r="E627" s="12" t="str">
        <f ca="1">INDIRECT(ADDRESS(1,FLOOR(((ROW(E627)-2)/'Formulas (don''t touch)'!$G$2),1)+6,,,"Main excel"))</f>
        <v>Fluoroquinolone</v>
      </c>
      <c r="F627" s="4">
        <f ca="1">INDIRECT(ADDRESS(MOD(ROW(F627)-2,'Formulas (don''t touch)'!$G$2)+2,FLOOR((ROW(F627)-2)/'Formulas (don''t touch)'!$G$2,1)+6,,,"Main excel"))</f>
        <v>0</v>
      </c>
      <c r="G627" s="11" t="str">
        <f ca="1">INDIRECT(ADDRESS(MOD(ROW(G627)-2,'Formulas (don''t touch)'!$G$2)+2,5,,,"Main excel"))</f>
        <v>l'erysipèle est la PFLA de la peau</v>
      </c>
    </row>
    <row r="628" spans="1:7" x14ac:dyDescent="0.25">
      <c r="A628" s="5" t="str">
        <f ca="1">INDIRECT(ADDRESS(MOD(FLOOR((ROW(A628)-1)/'Formulas (don''t touch)'!$A$2,1),'Formulas (don''t touch)'!$F$2)*'Formulas (don''t touch)'!$A$2+2,1,,,"Main excel"))</f>
        <v>Immuno-D</v>
      </c>
      <c r="B628" s="5" t="str">
        <f ca="1">INDIRECT(ADDRESS(MOD(FLOOR((ROW(B628)-1)/('Formulas (don''t touch)'!$D$2*'Formulas (don''t touch)'!$E$2),1)*('Formulas (don''t touch)'!$D$2*'Formulas (don''t touch)'!$E$2)+2,('Formulas (don''t touch)'!$A$2)),2,,,"Main excel"))</f>
        <v>Staphylococcus Aureus</v>
      </c>
      <c r="C628" s="5" t="str">
        <f ca="1">INDIRECT(ADDRESS(MOD(ROW(C628)-MOD((ROW(C628)-2),'Formulas (don''t touch)'!$E$2),'Formulas (don''t touch)'!$G$2),3,,,"Main excel"))</f>
        <v>Unknown</v>
      </c>
      <c r="D628" s="5" t="str">
        <f ca="1">INDIRECT(ADDRESS(MOD(ROW(D628)-2,'Formulas (don''t touch)'!$E$2)+2,4,,,"Main excel"))</f>
        <v>Urine</v>
      </c>
      <c r="E628" s="12" t="str">
        <f ca="1">INDIRECT(ADDRESS(1,FLOOR(((ROW(E628)-2)/'Formulas (don''t touch)'!$G$2),1)+6,,,"Main excel"))</f>
        <v>Fluoroquinolone</v>
      </c>
      <c r="F628" s="4" t="str">
        <f ca="1">INDIRECT(ADDRESS(MOD(ROW(F628)-2,'Formulas (don''t touch)'!$G$2)+2,FLOOR((ROW(F628)-2)/'Formulas (don''t touch)'!$G$2,1)+6,,,"Main excel"))</f>
        <v>X</v>
      </c>
      <c r="G628" s="11" t="str">
        <f ca="1">INDIRECT(ADDRESS(MOD(ROW(G628)-2,'Formulas (don''t touch)'!$G$2)+2,5,,,"Main excel"))</f>
        <v>une bactériémie ne change pas la durée de traitement</v>
      </c>
    </row>
    <row r="629" spans="1:7" x14ac:dyDescent="0.25">
      <c r="A629" s="5" t="str">
        <f ca="1">INDIRECT(ADDRESS(MOD(FLOOR((ROW(A629)-1)/'Formulas (don''t touch)'!$A$2,1),'Formulas (don''t touch)'!$F$2)*'Formulas (don''t touch)'!$A$2+2,1,,,"Main excel"))</f>
        <v>Immuno-D</v>
      </c>
      <c r="B629" s="5" t="str">
        <f ca="1">INDIRECT(ADDRESS(MOD(FLOOR((ROW(B629)-1)/('Formulas (don''t touch)'!$D$2*'Formulas (don''t touch)'!$E$2),1)*('Formulas (don''t touch)'!$D$2*'Formulas (don''t touch)'!$E$2)+2,('Formulas (don''t touch)'!$A$2)),2,,,"Main excel"))</f>
        <v>Staphylococcus Aureus</v>
      </c>
      <c r="C629" s="5" t="str">
        <f ca="1">INDIRECT(ADDRESS(MOD(ROW(C629)-MOD((ROW(C629)-2),'Formulas (don''t touch)'!$E$2),'Formulas (don''t touch)'!$G$2),3,,,"Main excel"))</f>
        <v>Unknown</v>
      </c>
      <c r="D629" s="5" t="str">
        <f ca="1">INDIRECT(ADDRESS(MOD(ROW(D629)-2,'Formulas (don''t touch)'!$E$2)+2,4,,,"Main excel"))</f>
        <v>Bones</v>
      </c>
      <c r="E629" s="12" t="str">
        <f ca="1">INDIRECT(ADDRESS(1,FLOOR(((ROW(E629)-2)/'Formulas (don''t touch)'!$G$2),1)+6,,,"Main excel"))</f>
        <v>Fluoroquinolone</v>
      </c>
      <c r="F629" s="4">
        <f ca="1">INDIRECT(ADDRESS(MOD(ROW(F629)-2,'Formulas (don''t touch)'!$G$2)+2,FLOOR((ROW(F629)-2)/'Formulas (don''t touch)'!$G$2,1)+6,,,"Main excel"))</f>
        <v>0</v>
      </c>
      <c r="G629" s="11" t="str">
        <f ca="1">INDIRECT(ADDRESS(MOD(ROW(G629)-2,'Formulas (don''t touch)'!$G$2)+2,5,,,"Main excel"))</f>
        <v>Il faut documenter au maximum une infection osseuse</v>
      </c>
    </row>
    <row r="630" spans="1:7" x14ac:dyDescent="0.25">
      <c r="A630" s="5" t="str">
        <f ca="1">INDIRECT(ADDRESS(MOD(FLOOR((ROW(A630)-1)/'Formulas (don''t touch)'!$A$2,1),'Formulas (don''t touch)'!$F$2)*'Formulas (don''t touch)'!$A$2+2,1,,,"Main excel"))</f>
        <v>Immuno-D</v>
      </c>
      <c r="B630" s="5" t="str">
        <f ca="1">INDIRECT(ADDRESS(MOD(FLOOR((ROW(B630)-1)/('Formulas (don''t touch)'!$D$2*'Formulas (don''t touch)'!$E$2),1)*('Formulas (don''t touch)'!$D$2*'Formulas (don''t touch)'!$E$2)+2,('Formulas (don''t touch)'!$A$2)),2,,,"Main excel"))</f>
        <v>Staphylococcus Aureus</v>
      </c>
      <c r="C630" s="5" t="str">
        <f ca="1">INDIRECT(ADDRESS(MOD(ROW(C630)-MOD((ROW(C630)-2),'Formulas (don''t touch)'!$E$2),'Formulas (don''t touch)'!$G$2),3,,,"Main excel"))</f>
        <v>Sauvage</v>
      </c>
      <c r="D630" s="5" t="str">
        <f ca="1">INDIRECT(ADDRESS(MOD(ROW(D630)-2,'Formulas (don''t touch)'!$E$2)+2,4,,,"Main excel"))</f>
        <v>Lungs</v>
      </c>
      <c r="E630" s="12" t="str">
        <f ca="1">INDIRECT(ADDRESS(1,FLOOR(((ROW(E630)-2)/'Formulas (don''t touch)'!$G$2),1)+6,,,"Main excel"))</f>
        <v>Fluoroquinolone</v>
      </c>
      <c r="F630" s="4">
        <f ca="1">INDIRECT(ADDRESS(MOD(ROW(F630)-2,'Formulas (don''t touch)'!$G$2)+2,FLOOR((ROW(F630)-2)/'Formulas (don''t touch)'!$G$2,1)+6,,,"Main excel"))</f>
        <v>2</v>
      </c>
      <c r="G630" s="11" t="str">
        <f ca="1">INDIRECT(ADDRESS(MOD(ROW(G630)-2,'Formulas (don''t touch)'!$G$2)+2,5,,,"Main excel"))</f>
        <v>Les pneumopathies à S.aureus sont rarissimes chez l'immuno compétent mais surinfectnt souvent les grippes</v>
      </c>
    </row>
    <row r="631" spans="1:7" x14ac:dyDescent="0.25">
      <c r="A631" s="5" t="str">
        <f ca="1">INDIRECT(ADDRESS(MOD(FLOOR((ROW(A631)-1)/'Formulas (don''t touch)'!$A$2,1),'Formulas (don''t touch)'!$F$2)*'Formulas (don''t touch)'!$A$2+2,1,,,"Main excel"))</f>
        <v>Immuno-D</v>
      </c>
      <c r="B631" s="5" t="str">
        <f ca="1">INDIRECT(ADDRESS(MOD(FLOOR((ROW(B631)-1)/('Formulas (don''t touch)'!$D$2*'Formulas (don''t touch)'!$E$2),1)*('Formulas (don''t touch)'!$D$2*'Formulas (don''t touch)'!$E$2)+2,('Formulas (don''t touch)'!$A$2)),2,,,"Main excel"))</f>
        <v>Staphylococcus Aureus</v>
      </c>
      <c r="C631" s="5" t="str">
        <f ca="1">INDIRECT(ADDRESS(MOD(ROW(C631)-MOD((ROW(C631)-2),'Formulas (don''t touch)'!$E$2),'Formulas (don''t touch)'!$G$2),3,,,"Main excel"))</f>
        <v>Sauvage</v>
      </c>
      <c r="D631" s="5" t="str">
        <f ca="1">INDIRECT(ADDRESS(MOD(ROW(D631)-2,'Formulas (don''t touch)'!$E$2)+2,4,,,"Main excel"))</f>
        <v>Skin</v>
      </c>
      <c r="E631" s="12" t="str">
        <f ca="1">INDIRECT(ADDRESS(1,FLOOR(((ROW(E631)-2)/'Formulas (don''t touch)'!$G$2),1)+6,,,"Main excel"))</f>
        <v>Fluoroquinolone</v>
      </c>
      <c r="F631" s="4">
        <f ca="1">INDIRECT(ADDRESS(MOD(ROW(F631)-2,'Formulas (don''t touch)'!$G$2)+2,FLOOR((ROW(F631)-2)/'Formulas (don''t touch)'!$G$2,1)+6,,,"Main excel"))</f>
        <v>2</v>
      </c>
      <c r="G631" s="11" t="str">
        <f ca="1">INDIRECT(ADDRESS(MOD(ROW(G631)-2,'Formulas (don''t touch)'!$G$2)+2,5,,,"Main excel"))</f>
        <v>l'erysipèle est la PFLA de la peau</v>
      </c>
    </row>
    <row r="632" spans="1:7" x14ac:dyDescent="0.25">
      <c r="A632" s="5" t="str">
        <f ca="1">INDIRECT(ADDRESS(MOD(FLOOR((ROW(A632)-1)/'Formulas (don''t touch)'!$A$2,1),'Formulas (don''t touch)'!$F$2)*'Formulas (don''t touch)'!$A$2+2,1,,,"Main excel"))</f>
        <v>Immuno-D</v>
      </c>
      <c r="B632" s="5" t="str">
        <f ca="1">INDIRECT(ADDRESS(MOD(FLOOR((ROW(B632)-1)/('Formulas (don''t touch)'!$D$2*'Formulas (don''t touch)'!$E$2),1)*('Formulas (don''t touch)'!$D$2*'Formulas (don''t touch)'!$E$2)+2,('Formulas (don''t touch)'!$A$2)),2,,,"Main excel"))</f>
        <v>Staphylococcus Aureus</v>
      </c>
      <c r="C632" s="5" t="str">
        <f ca="1">INDIRECT(ADDRESS(MOD(ROW(C632)-MOD((ROW(C632)-2),'Formulas (don''t touch)'!$E$2),'Formulas (don''t touch)'!$G$2),3,,,"Main excel"))</f>
        <v>Sauvage</v>
      </c>
      <c r="D632" s="5" t="str">
        <f ca="1">INDIRECT(ADDRESS(MOD(ROW(D632)-2,'Formulas (don''t touch)'!$E$2)+2,4,,,"Main excel"))</f>
        <v>Urine</v>
      </c>
      <c r="E632" s="12" t="str">
        <f ca="1">INDIRECT(ADDRESS(1,FLOOR(((ROW(E632)-2)/'Formulas (don''t touch)'!$G$2),1)+6,,,"Main excel"))</f>
        <v>Fluoroquinolone</v>
      </c>
      <c r="F632" s="4" t="str">
        <f ca="1">INDIRECT(ADDRESS(MOD(ROW(F632)-2,'Formulas (don''t touch)'!$G$2)+2,FLOOR((ROW(F632)-2)/'Formulas (don''t touch)'!$G$2,1)+6,,,"Main excel"))</f>
        <v>X</v>
      </c>
      <c r="G632" s="11" t="str">
        <f ca="1">INDIRECT(ADDRESS(MOD(ROW(G632)-2,'Formulas (don''t touch)'!$G$2)+2,5,,,"Main excel"))</f>
        <v>une bactériémie ne change pas la durée de traitement</v>
      </c>
    </row>
    <row r="633" spans="1:7" x14ac:dyDescent="0.25">
      <c r="A633" s="5" t="str">
        <f ca="1">INDIRECT(ADDRESS(MOD(FLOOR((ROW(A633)-1)/'Formulas (don''t touch)'!$A$2,1),'Formulas (don''t touch)'!$F$2)*'Formulas (don''t touch)'!$A$2+2,1,,,"Main excel"))</f>
        <v>Immuno-D</v>
      </c>
      <c r="B633" s="5" t="str">
        <f ca="1">INDIRECT(ADDRESS(MOD(FLOOR((ROW(B633)-1)/('Formulas (don''t touch)'!$D$2*'Formulas (don''t touch)'!$E$2),1)*('Formulas (don''t touch)'!$D$2*'Formulas (don''t touch)'!$E$2)+2,('Formulas (don''t touch)'!$A$2)),2,,,"Main excel"))</f>
        <v>Staphylococcus Aureus</v>
      </c>
      <c r="C633" s="5" t="str">
        <f ca="1">INDIRECT(ADDRESS(MOD(ROW(C633)-MOD((ROW(C633)-2),'Formulas (don''t touch)'!$E$2),'Formulas (don''t touch)'!$G$2),3,,,"Main excel"))</f>
        <v>Sauvage</v>
      </c>
      <c r="D633" s="5" t="str">
        <f ca="1">INDIRECT(ADDRESS(MOD(ROW(D633)-2,'Formulas (don''t touch)'!$E$2)+2,4,,,"Main excel"))</f>
        <v>Bones</v>
      </c>
      <c r="E633" s="12" t="str">
        <f ca="1">INDIRECT(ADDRESS(1,FLOOR(((ROW(E633)-2)/'Formulas (don''t touch)'!$G$2),1)+6,,,"Main excel"))</f>
        <v>Fluoroquinolone</v>
      </c>
      <c r="F633" s="4">
        <f ca="1">INDIRECT(ADDRESS(MOD(ROW(F633)-2,'Formulas (don''t touch)'!$G$2)+2,FLOOR((ROW(F633)-2)/'Formulas (don''t touch)'!$G$2,1)+6,,,"Main excel"))</f>
        <v>1</v>
      </c>
      <c r="G633" s="11" t="str">
        <f ca="1">INDIRECT(ADDRESS(MOD(ROW(G633)-2,'Formulas (don''t touch)'!$G$2)+2,5,,,"Main excel"))</f>
        <v>Il faut documenter au maximum une infection osseuse</v>
      </c>
    </row>
    <row r="634" spans="1:7" x14ac:dyDescent="0.25">
      <c r="A634" s="5" t="str">
        <f ca="1">INDIRECT(ADDRESS(MOD(FLOOR((ROW(A634)-1)/'Formulas (don''t touch)'!$A$2,1),'Formulas (don''t touch)'!$F$2)*'Formulas (don''t touch)'!$A$2+2,1,,,"Main excel"))</f>
        <v>Immuno-D</v>
      </c>
      <c r="B634" s="5" t="str">
        <f ca="1">INDIRECT(ADDRESS(MOD(FLOOR((ROW(B634)-1)/('Formulas (don''t touch)'!$D$2*'Formulas (don''t touch)'!$E$2),1)*('Formulas (don''t touch)'!$D$2*'Formulas (don''t touch)'!$E$2)+2,('Formulas (don''t touch)'!$A$2)),2,,,"Main excel"))</f>
        <v>Staphylococcus Aureus</v>
      </c>
      <c r="C634" s="5" t="str">
        <f ca="1">INDIRECT(ADDRESS(MOD(ROW(C634)-MOD((ROW(C634)-2),'Formulas (don''t touch)'!$E$2),'Formulas (don''t touch)'!$G$2),3,,,"Main excel"))</f>
        <v>Penicillinase</v>
      </c>
      <c r="D634" s="5" t="str">
        <f ca="1">INDIRECT(ADDRESS(MOD(ROW(D634)-2,'Formulas (don''t touch)'!$E$2)+2,4,,,"Main excel"))</f>
        <v>Lungs</v>
      </c>
      <c r="E634" s="12" t="str">
        <f ca="1">INDIRECT(ADDRESS(1,FLOOR(((ROW(E634)-2)/'Formulas (don''t touch)'!$G$2),1)+6,,,"Main excel"))</f>
        <v>Fluoroquinolone</v>
      </c>
      <c r="F634" s="4">
        <f ca="1">INDIRECT(ADDRESS(MOD(ROW(F634)-2,'Formulas (don''t touch)'!$G$2)+2,FLOOR((ROW(F634)-2)/'Formulas (don''t touch)'!$G$2,1)+6,,,"Main excel"))</f>
        <v>2</v>
      </c>
      <c r="G634" s="11" t="str">
        <f ca="1">INDIRECT(ADDRESS(MOD(ROW(G634)-2,'Formulas (don''t touch)'!$G$2)+2,5,,,"Main excel"))</f>
        <v>Les pneumopathies à S.aureus sont rarissimes chez l'immuno compétent mais surinfectnt souvent les grippes</v>
      </c>
    </row>
    <row r="635" spans="1:7" x14ac:dyDescent="0.25">
      <c r="A635" s="5" t="str">
        <f ca="1">INDIRECT(ADDRESS(MOD(FLOOR((ROW(A635)-1)/'Formulas (don''t touch)'!$A$2,1),'Formulas (don''t touch)'!$F$2)*'Formulas (don''t touch)'!$A$2+2,1,,,"Main excel"))</f>
        <v>Immuno-D</v>
      </c>
      <c r="B635" s="5" t="str">
        <f ca="1">INDIRECT(ADDRESS(MOD(FLOOR((ROW(B635)-1)/('Formulas (don''t touch)'!$D$2*'Formulas (don''t touch)'!$E$2),1)*('Formulas (don''t touch)'!$D$2*'Formulas (don''t touch)'!$E$2)+2,('Formulas (don''t touch)'!$A$2)),2,,,"Main excel"))</f>
        <v>Staphylococcus Aureus</v>
      </c>
      <c r="C635" s="5" t="str">
        <f ca="1">INDIRECT(ADDRESS(MOD(ROW(C635)-MOD((ROW(C635)-2),'Formulas (don''t touch)'!$E$2),'Formulas (don''t touch)'!$G$2),3,,,"Main excel"))</f>
        <v>Penicillinase</v>
      </c>
      <c r="D635" s="5" t="str">
        <f ca="1">INDIRECT(ADDRESS(MOD(ROW(D635)-2,'Formulas (don''t touch)'!$E$2)+2,4,,,"Main excel"))</f>
        <v>Skin</v>
      </c>
      <c r="E635" s="12" t="str">
        <f ca="1">INDIRECT(ADDRESS(1,FLOOR(((ROW(E635)-2)/'Formulas (don''t touch)'!$G$2),1)+6,,,"Main excel"))</f>
        <v>Fluoroquinolone</v>
      </c>
      <c r="F635" s="4">
        <f ca="1">INDIRECT(ADDRESS(MOD(ROW(F635)-2,'Formulas (don''t touch)'!$G$2)+2,FLOOR((ROW(F635)-2)/'Formulas (don''t touch)'!$G$2,1)+6,,,"Main excel"))</f>
        <v>2</v>
      </c>
      <c r="G635" s="11" t="str">
        <f ca="1">INDIRECT(ADDRESS(MOD(ROW(G635)-2,'Formulas (don''t touch)'!$G$2)+2,5,,,"Main excel"))</f>
        <v>l'erysipèle est la PFLA de la peau</v>
      </c>
    </row>
    <row r="636" spans="1:7" x14ac:dyDescent="0.25">
      <c r="A636" s="5" t="str">
        <f ca="1">INDIRECT(ADDRESS(MOD(FLOOR((ROW(A636)-1)/'Formulas (don''t touch)'!$A$2,1),'Formulas (don''t touch)'!$F$2)*'Formulas (don''t touch)'!$A$2+2,1,,,"Main excel"))</f>
        <v>Immuno-D</v>
      </c>
      <c r="B636" s="5" t="str">
        <f ca="1">INDIRECT(ADDRESS(MOD(FLOOR((ROW(B636)-1)/('Formulas (don''t touch)'!$D$2*'Formulas (don''t touch)'!$E$2),1)*('Formulas (don''t touch)'!$D$2*'Formulas (don''t touch)'!$E$2)+2,('Formulas (don''t touch)'!$A$2)),2,,,"Main excel"))</f>
        <v>Staphylococcus Aureus</v>
      </c>
      <c r="C636" s="5" t="str">
        <f ca="1">INDIRECT(ADDRESS(MOD(ROW(C636)-MOD((ROW(C636)-2),'Formulas (don''t touch)'!$E$2),'Formulas (don''t touch)'!$G$2),3,,,"Main excel"))</f>
        <v>Penicillinase</v>
      </c>
      <c r="D636" s="5" t="str">
        <f ca="1">INDIRECT(ADDRESS(MOD(ROW(D636)-2,'Formulas (don''t touch)'!$E$2)+2,4,,,"Main excel"))</f>
        <v>Urine</v>
      </c>
      <c r="E636" s="12" t="str">
        <f ca="1">INDIRECT(ADDRESS(1,FLOOR(((ROW(E636)-2)/'Formulas (don''t touch)'!$G$2),1)+6,,,"Main excel"))</f>
        <v>Fluoroquinolone</v>
      </c>
      <c r="F636" s="4" t="str">
        <f ca="1">INDIRECT(ADDRESS(MOD(ROW(F636)-2,'Formulas (don''t touch)'!$G$2)+2,FLOOR((ROW(F636)-2)/'Formulas (don''t touch)'!$G$2,1)+6,,,"Main excel"))</f>
        <v>X</v>
      </c>
      <c r="G636" s="11" t="str">
        <f ca="1">INDIRECT(ADDRESS(MOD(ROW(G636)-2,'Formulas (don''t touch)'!$G$2)+2,5,,,"Main excel"))</f>
        <v>une bactériémie ne change pas la durée de traitement</v>
      </c>
    </row>
    <row r="637" spans="1:7" x14ac:dyDescent="0.25">
      <c r="A637" s="5" t="str">
        <f ca="1">INDIRECT(ADDRESS(MOD(FLOOR((ROW(A637)-1)/'Formulas (don''t touch)'!$A$2,1),'Formulas (don''t touch)'!$F$2)*'Formulas (don''t touch)'!$A$2+2,1,,,"Main excel"))</f>
        <v>Immuno-D</v>
      </c>
      <c r="B637" s="5" t="str">
        <f ca="1">INDIRECT(ADDRESS(MOD(FLOOR((ROW(B637)-1)/('Formulas (don''t touch)'!$D$2*'Formulas (don''t touch)'!$E$2),1)*('Formulas (don''t touch)'!$D$2*'Formulas (don''t touch)'!$E$2)+2,('Formulas (don''t touch)'!$A$2)),2,,,"Main excel"))</f>
        <v>Staphylococcus Aureus</v>
      </c>
      <c r="C637" s="5" t="str">
        <f ca="1">INDIRECT(ADDRESS(MOD(ROW(C637)-MOD((ROW(C637)-2),'Formulas (don''t touch)'!$E$2),'Formulas (don''t touch)'!$G$2),3,,,"Main excel"))</f>
        <v>Penicillinase</v>
      </c>
      <c r="D637" s="5" t="str">
        <f ca="1">INDIRECT(ADDRESS(MOD(ROW(D637)-2,'Formulas (don''t touch)'!$E$2)+2,4,,,"Main excel"))</f>
        <v>Bones</v>
      </c>
      <c r="E637" s="12" t="str">
        <f ca="1">INDIRECT(ADDRESS(1,FLOOR(((ROW(E637)-2)/'Formulas (don''t touch)'!$G$2),1)+6,,,"Main excel"))</f>
        <v>Fluoroquinolone</v>
      </c>
      <c r="F637" s="4">
        <f ca="1">INDIRECT(ADDRESS(MOD(ROW(F637)-2,'Formulas (don''t touch)'!$G$2)+2,FLOOR((ROW(F637)-2)/'Formulas (don''t touch)'!$G$2,1)+6,,,"Main excel"))</f>
        <v>1</v>
      </c>
      <c r="G637" s="11" t="str">
        <f ca="1">INDIRECT(ADDRESS(MOD(ROW(G637)-2,'Formulas (don''t touch)'!$G$2)+2,5,,,"Main excel"))</f>
        <v>Il faut documenter au maximum une infection osseuse</v>
      </c>
    </row>
    <row r="638" spans="1:7" x14ac:dyDescent="0.25">
      <c r="A638" s="5" t="str">
        <f ca="1">INDIRECT(ADDRESS(MOD(FLOOR((ROW(A638)-1)/'Formulas (don''t touch)'!$A$2,1),'Formulas (don''t touch)'!$F$2)*'Formulas (don''t touch)'!$A$2+2,1,,,"Main excel"))</f>
        <v>Immuno-D</v>
      </c>
      <c r="B638" s="5" t="str">
        <f ca="1">INDIRECT(ADDRESS(MOD(FLOOR((ROW(B638)-1)/('Formulas (don''t touch)'!$D$2*'Formulas (don''t touch)'!$E$2),1)*('Formulas (don''t touch)'!$D$2*'Formulas (don''t touch)'!$E$2)+2,('Formulas (don''t touch)'!$A$2)),2,,,"Main excel"))</f>
        <v>Staphylococcus Aureus</v>
      </c>
      <c r="C638" s="5" t="str">
        <f ca="1">INDIRECT(ADDRESS(MOD(ROW(C638)-MOD((ROW(C638)-2),'Formulas (don''t touch)'!$E$2),'Formulas (don''t touch)'!$G$2),3,,,"Main excel"))</f>
        <v>SARM</v>
      </c>
      <c r="D638" s="5" t="str">
        <f ca="1">INDIRECT(ADDRESS(MOD(ROW(D638)-2,'Formulas (don''t touch)'!$E$2)+2,4,,,"Main excel"))</f>
        <v>Lungs</v>
      </c>
      <c r="E638" s="12" t="str">
        <f ca="1">INDIRECT(ADDRESS(1,FLOOR(((ROW(E638)-2)/'Formulas (don''t touch)'!$G$2),1)+6,,,"Main excel"))</f>
        <v>Fluoroquinolone</v>
      </c>
      <c r="F638" s="4">
        <f ca="1">INDIRECT(ADDRESS(MOD(ROW(F638)-2,'Formulas (don''t touch)'!$G$2)+2,FLOOR((ROW(F638)-2)/'Formulas (don''t touch)'!$G$2,1)+6,,,"Main excel"))</f>
        <v>0</v>
      </c>
      <c r="G638" s="11" t="str">
        <f ca="1">INDIRECT(ADDRESS(MOD(ROW(G638)-2,'Formulas (don''t touch)'!$G$2)+2,5,,,"Main excel"))</f>
        <v>Les pneumopathies à S.aureus sont rarissimes chez l'immuno compétent mais surinfectnt souvent les grippes</v>
      </c>
    </row>
    <row r="639" spans="1:7" x14ac:dyDescent="0.25">
      <c r="A639" s="5" t="str">
        <f ca="1">INDIRECT(ADDRESS(MOD(FLOOR((ROW(A639)-1)/'Formulas (don''t touch)'!$A$2,1),'Formulas (don''t touch)'!$F$2)*'Formulas (don''t touch)'!$A$2+2,1,,,"Main excel"))</f>
        <v>Immuno-D</v>
      </c>
      <c r="B639" s="5" t="str">
        <f ca="1">INDIRECT(ADDRESS(MOD(FLOOR((ROW(B639)-1)/('Formulas (don''t touch)'!$D$2*'Formulas (don''t touch)'!$E$2),1)*('Formulas (don''t touch)'!$D$2*'Formulas (don''t touch)'!$E$2)+2,('Formulas (don''t touch)'!$A$2)),2,,,"Main excel"))</f>
        <v>Staphylococcus Aureus</v>
      </c>
      <c r="C639" s="5" t="str">
        <f ca="1">INDIRECT(ADDRESS(MOD(ROW(C639)-MOD((ROW(C639)-2),'Formulas (don''t touch)'!$E$2),'Formulas (don''t touch)'!$G$2),3,,,"Main excel"))</f>
        <v>SARM</v>
      </c>
      <c r="D639" s="5" t="str">
        <f ca="1">INDIRECT(ADDRESS(MOD(ROW(D639)-2,'Formulas (don''t touch)'!$E$2)+2,4,,,"Main excel"))</f>
        <v>Skin</v>
      </c>
      <c r="E639" s="12" t="str">
        <f ca="1">INDIRECT(ADDRESS(1,FLOOR(((ROW(E639)-2)/'Formulas (don''t touch)'!$G$2),1)+6,,,"Main excel"))</f>
        <v>Fluoroquinolone</v>
      </c>
      <c r="F639" s="4">
        <f ca="1">INDIRECT(ADDRESS(MOD(ROW(F639)-2,'Formulas (don''t touch)'!$G$2)+2,FLOOR((ROW(F639)-2)/'Formulas (don''t touch)'!$G$2,1)+6,,,"Main excel"))</f>
        <v>0</v>
      </c>
      <c r="G639" s="11" t="str">
        <f ca="1">INDIRECT(ADDRESS(MOD(ROW(G639)-2,'Formulas (don''t touch)'!$G$2)+2,5,,,"Main excel"))</f>
        <v>l'erysipèle est la PFLA de la peau</v>
      </c>
    </row>
    <row r="640" spans="1:7" x14ac:dyDescent="0.25">
      <c r="A640" s="5" t="str">
        <f ca="1">INDIRECT(ADDRESS(MOD(FLOOR((ROW(A640)-1)/'Formulas (don''t touch)'!$A$2,1),'Formulas (don''t touch)'!$F$2)*'Formulas (don''t touch)'!$A$2+2,1,,,"Main excel"))</f>
        <v>Immuno-D</v>
      </c>
      <c r="B640" s="5" t="str">
        <f ca="1">INDIRECT(ADDRESS(MOD(FLOOR((ROW(B640)-1)/('Formulas (don''t touch)'!$D$2*'Formulas (don''t touch)'!$E$2),1)*('Formulas (don''t touch)'!$D$2*'Formulas (don''t touch)'!$E$2)+2,('Formulas (don''t touch)'!$A$2)),2,,,"Main excel"))</f>
        <v>Staphylococcus Aureus</v>
      </c>
      <c r="C640" s="5" t="str">
        <f ca="1">INDIRECT(ADDRESS(MOD(ROW(C640)-MOD((ROW(C640)-2),'Formulas (don''t touch)'!$E$2),'Formulas (don''t touch)'!$G$2),3,,,"Main excel"))</f>
        <v>SARM</v>
      </c>
      <c r="D640" s="5" t="str">
        <f ca="1">INDIRECT(ADDRESS(MOD(ROW(D640)-2,'Formulas (don''t touch)'!$E$2)+2,4,,,"Main excel"))</f>
        <v>Urine</v>
      </c>
      <c r="E640" s="12" t="str">
        <f ca="1">INDIRECT(ADDRESS(1,FLOOR(((ROW(E640)-2)/'Formulas (don''t touch)'!$G$2),1)+6,,,"Main excel"))</f>
        <v>Fluoroquinolone</v>
      </c>
      <c r="F640" s="4" t="str">
        <f ca="1">INDIRECT(ADDRESS(MOD(ROW(F640)-2,'Formulas (don''t touch)'!$G$2)+2,FLOOR((ROW(F640)-2)/'Formulas (don''t touch)'!$G$2,1)+6,,,"Main excel"))</f>
        <v>X</v>
      </c>
      <c r="G640" s="11" t="str">
        <f ca="1">INDIRECT(ADDRESS(MOD(ROW(G640)-2,'Formulas (don''t touch)'!$G$2)+2,5,,,"Main excel"))</f>
        <v>une bactériémie ne change pas la durée de traitement</v>
      </c>
    </row>
    <row r="641" spans="1:7" x14ac:dyDescent="0.25">
      <c r="A641" s="5" t="str">
        <f ca="1">INDIRECT(ADDRESS(MOD(FLOOR((ROW(A641)-1)/'Formulas (don''t touch)'!$A$2,1),'Formulas (don''t touch)'!$F$2)*'Formulas (don''t touch)'!$A$2+2,1,,,"Main excel"))</f>
        <v>Immuno-D</v>
      </c>
      <c r="B641" s="5" t="str">
        <f ca="1">INDIRECT(ADDRESS(MOD(FLOOR((ROW(B641)-1)/('Formulas (don''t touch)'!$D$2*'Formulas (don''t touch)'!$E$2),1)*('Formulas (don''t touch)'!$D$2*'Formulas (don''t touch)'!$E$2)+2,('Formulas (don''t touch)'!$A$2)),2,,,"Main excel"))</f>
        <v>Staphylococcus Aureus</v>
      </c>
      <c r="C641" s="5" t="str">
        <f ca="1">INDIRECT(ADDRESS(MOD(ROW(C641)-MOD((ROW(C641)-2),'Formulas (don''t touch)'!$E$2),'Formulas (don''t touch)'!$G$2),3,,,"Main excel"))</f>
        <v>SARM</v>
      </c>
      <c r="D641" s="5" t="str">
        <f ca="1">INDIRECT(ADDRESS(MOD(ROW(D641)-2,'Formulas (don''t touch)'!$E$2)+2,4,,,"Main excel"))</f>
        <v>Bones</v>
      </c>
      <c r="E641" s="12" t="str">
        <f ca="1">INDIRECT(ADDRESS(1,FLOOR(((ROW(E641)-2)/'Formulas (don''t touch)'!$G$2),1)+6,,,"Main excel"))</f>
        <v>Fluoroquinolone</v>
      </c>
      <c r="F641" s="4">
        <f ca="1">INDIRECT(ADDRESS(MOD(ROW(F641)-2,'Formulas (don''t touch)'!$G$2)+2,FLOOR((ROW(F641)-2)/'Formulas (don''t touch)'!$G$2,1)+6,,,"Main excel"))</f>
        <v>0</v>
      </c>
      <c r="G641" s="11" t="str">
        <f ca="1">INDIRECT(ADDRESS(MOD(ROW(G641)-2,'Formulas (don''t touch)'!$G$2)+2,5,,,"Main excel"))</f>
        <v>Il faut documenter au maximum une infection osseuse</v>
      </c>
    </row>
    <row r="642" spans="1:7" x14ac:dyDescent="0.25">
      <c r="A642" s="5" t="str">
        <f ca="1">INDIRECT(ADDRESS(MOD(FLOOR((ROW(A642)-1)/'Formulas (don''t touch)'!$A$2,1),'Formulas (don''t touch)'!$F$2)*'Formulas (don''t touch)'!$A$2+2,1,,,"Main excel"))</f>
        <v>Healthy Adult</v>
      </c>
      <c r="B642" s="5" t="str">
        <f ca="1">INDIRECT(ADDRESS(MOD(FLOOR((ROW(B642)-1)/('Formulas (don''t touch)'!$D$2*'Formulas (don''t touch)'!$E$2),1)*('Formulas (don''t touch)'!$D$2*'Formulas (don''t touch)'!$E$2)+2,('Formulas (don''t touch)'!$A$2)),2,,,"Main excel"))</f>
        <v>Unknown</v>
      </c>
      <c r="C642" s="5" t="str">
        <f ca="1">INDIRECT(ADDRESS(MOD(ROW(C642)-MOD((ROW(C642)-2),'Formulas (don''t touch)'!$E$2),'Formulas (don''t touch)'!$G$2),3,,,"Main excel"))</f>
        <v>Unknown</v>
      </c>
      <c r="D642" s="5" t="str">
        <f ca="1">INDIRECT(ADDRESS(MOD(ROW(D642)-2,'Formulas (don''t touch)'!$E$2)+2,4,,,"Main excel"))</f>
        <v>Lungs</v>
      </c>
      <c r="E642" s="12" t="str">
        <f ca="1">INDIRECT(ADDRESS(1,FLOOR(((ROW(E642)-2)/'Formulas (don''t touch)'!$G$2),1)+6,,,"Main excel"))</f>
        <v>Vancomycine</v>
      </c>
      <c r="F642" s="4">
        <f ca="1">INDIRECT(ADDRESS(MOD(ROW(F642)-2,'Formulas (don''t touch)'!$G$2)+2,FLOOR((ROW(F642)-2)/'Formulas (don''t touch)'!$G$2,1)+6,,,"Main excel"))</f>
        <v>0</v>
      </c>
      <c r="G642" s="11" t="str">
        <f ca="1">INDIRECT(ADDRESS(MOD(ROW(G642)-2,'Formulas (don''t touch)'!$G$2)+2,5,,,"Main excel"))</f>
        <v>Les pneumopathies à S.aureus sont rarissimes chez l'immuno compétent mais surinfectnt souvent les grippes</v>
      </c>
    </row>
    <row r="643" spans="1:7" x14ac:dyDescent="0.25">
      <c r="A643" s="5" t="str">
        <f ca="1">INDIRECT(ADDRESS(MOD(FLOOR((ROW(A643)-1)/'Formulas (don''t touch)'!$A$2,1),'Formulas (don''t touch)'!$F$2)*'Formulas (don''t touch)'!$A$2+2,1,,,"Main excel"))</f>
        <v>Healthy Adult</v>
      </c>
      <c r="B643" s="5" t="str">
        <f ca="1">INDIRECT(ADDRESS(MOD(FLOOR((ROW(B643)-1)/('Formulas (don''t touch)'!$D$2*'Formulas (don''t touch)'!$E$2),1)*('Formulas (don''t touch)'!$D$2*'Formulas (don''t touch)'!$E$2)+2,('Formulas (don''t touch)'!$A$2)),2,,,"Main excel"))</f>
        <v>Unknown</v>
      </c>
      <c r="C643" s="5" t="str">
        <f ca="1">INDIRECT(ADDRESS(MOD(ROW(C643)-MOD((ROW(C643)-2),'Formulas (don''t touch)'!$E$2),'Formulas (don''t touch)'!$G$2),3,,,"Main excel"))</f>
        <v>Unknown</v>
      </c>
      <c r="D643" s="5" t="str">
        <f ca="1">INDIRECT(ADDRESS(MOD(ROW(D643)-2,'Formulas (don''t touch)'!$E$2)+2,4,,,"Main excel"))</f>
        <v>Skin</v>
      </c>
      <c r="E643" s="12" t="str">
        <f ca="1">INDIRECT(ADDRESS(1,FLOOR(((ROW(E643)-2)/'Formulas (don''t touch)'!$G$2),1)+6,,,"Main excel"))</f>
        <v>Vancomycine</v>
      </c>
      <c r="F643" s="4">
        <f ca="1">INDIRECT(ADDRESS(MOD(ROW(F643)-2,'Formulas (don''t touch)'!$G$2)+2,FLOOR((ROW(F643)-2)/'Formulas (don''t touch)'!$G$2,1)+6,,,"Main excel"))</f>
        <v>0</v>
      </c>
      <c r="G643" s="11" t="str">
        <f ca="1">INDIRECT(ADDRESS(MOD(ROW(G643)-2,'Formulas (don''t touch)'!$G$2)+2,5,,,"Main excel"))</f>
        <v>l'erysipèle est la PFLA de la peau</v>
      </c>
    </row>
    <row r="644" spans="1:7" x14ac:dyDescent="0.25">
      <c r="A644" s="5" t="str">
        <f ca="1">INDIRECT(ADDRESS(MOD(FLOOR((ROW(A644)-1)/'Formulas (don''t touch)'!$A$2,1),'Formulas (don''t touch)'!$F$2)*'Formulas (don''t touch)'!$A$2+2,1,,,"Main excel"))</f>
        <v>Healthy Adult</v>
      </c>
      <c r="B644" s="5" t="str">
        <f ca="1">INDIRECT(ADDRESS(MOD(FLOOR((ROW(B644)-1)/('Formulas (don''t touch)'!$D$2*'Formulas (don''t touch)'!$E$2),1)*('Formulas (don''t touch)'!$D$2*'Formulas (don''t touch)'!$E$2)+2,('Formulas (don''t touch)'!$A$2)),2,,,"Main excel"))</f>
        <v>Unknown</v>
      </c>
      <c r="C644" s="5" t="str">
        <f ca="1">INDIRECT(ADDRESS(MOD(ROW(C644)-MOD((ROW(C644)-2),'Formulas (don''t touch)'!$E$2),'Formulas (don''t touch)'!$G$2),3,,,"Main excel"))</f>
        <v>Unknown</v>
      </c>
      <c r="D644" s="5" t="str">
        <f ca="1">INDIRECT(ADDRESS(MOD(ROW(D644)-2,'Formulas (don''t touch)'!$E$2)+2,4,,,"Main excel"))</f>
        <v>Urine</v>
      </c>
      <c r="E644" s="12" t="str">
        <f ca="1">INDIRECT(ADDRESS(1,FLOOR(((ROW(E644)-2)/'Formulas (don''t touch)'!$G$2),1)+6,,,"Main excel"))</f>
        <v>Vancomycine</v>
      </c>
      <c r="F644" s="4">
        <f ca="1">INDIRECT(ADDRESS(MOD(ROW(F644)-2,'Formulas (don''t touch)'!$G$2)+2,FLOOR((ROW(F644)-2)/'Formulas (don''t touch)'!$G$2,1)+6,,,"Main excel"))</f>
        <v>0</v>
      </c>
      <c r="G644" s="11" t="str">
        <f ca="1">INDIRECT(ADDRESS(MOD(ROW(G644)-2,'Formulas (don''t touch)'!$G$2)+2,5,,,"Main excel"))</f>
        <v>une bactériémie ne change pas la durée de traitement</v>
      </c>
    </row>
    <row r="645" spans="1:7" x14ac:dyDescent="0.25">
      <c r="A645" s="5" t="str">
        <f ca="1">INDIRECT(ADDRESS(MOD(FLOOR((ROW(A645)-1)/'Formulas (don''t touch)'!$A$2,1),'Formulas (don''t touch)'!$F$2)*'Formulas (don''t touch)'!$A$2+2,1,,,"Main excel"))</f>
        <v>Healthy Adult</v>
      </c>
      <c r="B645" s="5" t="str">
        <f ca="1">INDIRECT(ADDRESS(MOD(FLOOR((ROW(B645)-1)/('Formulas (don''t touch)'!$D$2*'Formulas (don''t touch)'!$E$2),1)*('Formulas (don''t touch)'!$D$2*'Formulas (don''t touch)'!$E$2)+2,('Formulas (don''t touch)'!$A$2)),2,,,"Main excel"))</f>
        <v>Unknown</v>
      </c>
      <c r="C645" s="5" t="str">
        <f ca="1">INDIRECT(ADDRESS(MOD(ROW(C645)-MOD((ROW(C645)-2),'Formulas (don''t touch)'!$E$2),'Formulas (don''t touch)'!$G$2),3,,,"Main excel"))</f>
        <v>Unknown</v>
      </c>
      <c r="D645" s="5" t="str">
        <f ca="1">INDIRECT(ADDRESS(MOD(ROW(D645)-2,'Formulas (don''t touch)'!$E$2)+2,4,,,"Main excel"))</f>
        <v>Bones</v>
      </c>
      <c r="E645" s="12" t="str">
        <f ca="1">INDIRECT(ADDRESS(1,FLOOR(((ROW(E645)-2)/'Formulas (don''t touch)'!$G$2),1)+6,,,"Main excel"))</f>
        <v>Vancomycine</v>
      </c>
      <c r="F645" s="4">
        <f ca="1">INDIRECT(ADDRESS(MOD(ROW(F645)-2,'Formulas (don''t touch)'!$G$2)+2,FLOOR((ROW(F645)-2)/'Formulas (don''t touch)'!$G$2,1)+6,,,"Main excel"))</f>
        <v>0</v>
      </c>
      <c r="G645" s="11" t="str">
        <f ca="1">INDIRECT(ADDRESS(MOD(ROW(G645)-2,'Formulas (don''t touch)'!$G$2)+2,5,,,"Main excel"))</f>
        <v>Il faut documenter au maximum une infection osseuse</v>
      </c>
    </row>
    <row r="646" spans="1:7" x14ac:dyDescent="0.25">
      <c r="A646" s="5" t="str">
        <f ca="1">INDIRECT(ADDRESS(MOD(FLOOR((ROW(A646)-1)/'Formulas (don''t touch)'!$A$2,1),'Formulas (don''t touch)'!$F$2)*'Formulas (don''t touch)'!$A$2+2,1,,,"Main excel"))</f>
        <v>Healthy Adult</v>
      </c>
      <c r="B646" s="5" t="str">
        <f ca="1">INDIRECT(ADDRESS(MOD(FLOOR((ROW(B646)-1)/('Formulas (don''t touch)'!$D$2*'Formulas (don''t touch)'!$E$2),1)*('Formulas (don''t touch)'!$D$2*'Formulas (don''t touch)'!$E$2)+2,('Formulas (don''t touch)'!$A$2)),2,,,"Main excel"))</f>
        <v>Unknown</v>
      </c>
      <c r="C646" s="5" t="str">
        <f ca="1">INDIRECT(ADDRESS(MOD(ROW(C646)-MOD((ROW(C646)-2),'Formulas (don''t touch)'!$E$2),'Formulas (don''t touch)'!$G$2),3,,,"Main excel"))</f>
        <v>X</v>
      </c>
      <c r="D646" s="5" t="str">
        <f ca="1">INDIRECT(ADDRESS(MOD(ROW(D646)-2,'Formulas (don''t touch)'!$E$2)+2,4,,,"Main excel"))</f>
        <v>Lungs</v>
      </c>
      <c r="E646" s="12" t="str">
        <f ca="1">INDIRECT(ADDRESS(1,FLOOR(((ROW(E646)-2)/'Formulas (don''t touch)'!$G$2),1)+6,,,"Main excel"))</f>
        <v>Vancomycine</v>
      </c>
      <c r="F646" s="4" t="str">
        <f ca="1">INDIRECT(ADDRESS(MOD(ROW(F646)-2,'Formulas (don''t touch)'!$G$2)+2,FLOOR((ROW(F646)-2)/'Formulas (don''t touch)'!$G$2,1)+6,,,"Main excel"))</f>
        <v>X</v>
      </c>
      <c r="G646" s="11" t="str">
        <f ca="1">INDIRECT(ADDRESS(MOD(ROW(G646)-2,'Formulas (don''t touch)'!$G$2)+2,5,,,"Main excel"))</f>
        <v>X</v>
      </c>
    </row>
    <row r="647" spans="1:7" x14ac:dyDescent="0.25">
      <c r="A647" s="5" t="str">
        <f ca="1">INDIRECT(ADDRESS(MOD(FLOOR((ROW(A647)-1)/'Formulas (don''t touch)'!$A$2,1),'Formulas (don''t touch)'!$F$2)*'Formulas (don''t touch)'!$A$2+2,1,,,"Main excel"))</f>
        <v>Healthy Adult</v>
      </c>
      <c r="B647" s="5" t="str">
        <f ca="1">INDIRECT(ADDRESS(MOD(FLOOR((ROW(B647)-1)/('Formulas (don''t touch)'!$D$2*'Formulas (don''t touch)'!$E$2),1)*('Formulas (don''t touch)'!$D$2*'Formulas (don''t touch)'!$E$2)+2,('Formulas (don''t touch)'!$A$2)),2,,,"Main excel"))</f>
        <v>Unknown</v>
      </c>
      <c r="C647" s="5" t="str">
        <f ca="1">INDIRECT(ADDRESS(MOD(ROW(C647)-MOD((ROW(C647)-2),'Formulas (don''t touch)'!$E$2),'Formulas (don''t touch)'!$G$2),3,,,"Main excel"))</f>
        <v>X</v>
      </c>
      <c r="D647" s="5" t="str">
        <f ca="1">INDIRECT(ADDRESS(MOD(ROW(D647)-2,'Formulas (don''t touch)'!$E$2)+2,4,,,"Main excel"))</f>
        <v>Skin</v>
      </c>
      <c r="E647" s="12" t="str">
        <f ca="1">INDIRECT(ADDRESS(1,FLOOR(((ROW(E647)-2)/'Formulas (don''t touch)'!$G$2),1)+6,,,"Main excel"))</f>
        <v>Vancomycine</v>
      </c>
      <c r="F647" s="4" t="str">
        <f ca="1">INDIRECT(ADDRESS(MOD(ROW(F647)-2,'Formulas (don''t touch)'!$G$2)+2,FLOOR((ROW(F647)-2)/'Formulas (don''t touch)'!$G$2,1)+6,,,"Main excel"))</f>
        <v>X</v>
      </c>
      <c r="G647" s="11" t="str">
        <f ca="1">INDIRECT(ADDRESS(MOD(ROW(G647)-2,'Formulas (don''t touch)'!$G$2)+2,5,,,"Main excel"))</f>
        <v>X</v>
      </c>
    </row>
    <row r="648" spans="1:7" x14ac:dyDescent="0.25">
      <c r="A648" s="5" t="str">
        <f ca="1">INDIRECT(ADDRESS(MOD(FLOOR((ROW(A648)-1)/'Formulas (don''t touch)'!$A$2,1),'Formulas (don''t touch)'!$F$2)*'Formulas (don''t touch)'!$A$2+2,1,,,"Main excel"))</f>
        <v>Healthy Adult</v>
      </c>
      <c r="B648" s="5" t="str">
        <f ca="1">INDIRECT(ADDRESS(MOD(FLOOR((ROW(B648)-1)/('Formulas (don''t touch)'!$D$2*'Formulas (don''t touch)'!$E$2),1)*('Formulas (don''t touch)'!$D$2*'Formulas (don''t touch)'!$E$2)+2,('Formulas (don''t touch)'!$A$2)),2,,,"Main excel"))</f>
        <v>Unknown</v>
      </c>
      <c r="C648" s="5" t="str">
        <f ca="1">INDIRECT(ADDRESS(MOD(ROW(C648)-MOD((ROW(C648)-2),'Formulas (don''t touch)'!$E$2),'Formulas (don''t touch)'!$G$2),3,,,"Main excel"))</f>
        <v>X</v>
      </c>
      <c r="D648" s="5" t="str">
        <f ca="1">INDIRECT(ADDRESS(MOD(ROW(D648)-2,'Formulas (don''t touch)'!$E$2)+2,4,,,"Main excel"))</f>
        <v>Urine</v>
      </c>
      <c r="E648" s="12" t="str">
        <f ca="1">INDIRECT(ADDRESS(1,FLOOR(((ROW(E648)-2)/'Formulas (don''t touch)'!$G$2),1)+6,,,"Main excel"))</f>
        <v>Vancomycine</v>
      </c>
      <c r="F648" s="4" t="str">
        <f ca="1">INDIRECT(ADDRESS(MOD(ROW(F648)-2,'Formulas (don''t touch)'!$G$2)+2,FLOOR((ROW(F648)-2)/'Formulas (don''t touch)'!$G$2,1)+6,,,"Main excel"))</f>
        <v>X</v>
      </c>
      <c r="G648" s="11" t="str">
        <f ca="1">INDIRECT(ADDRESS(MOD(ROW(G648)-2,'Formulas (don''t touch)'!$G$2)+2,5,,,"Main excel"))</f>
        <v>X</v>
      </c>
    </row>
    <row r="649" spans="1:7" x14ac:dyDescent="0.25">
      <c r="A649" s="5" t="str">
        <f ca="1">INDIRECT(ADDRESS(MOD(FLOOR((ROW(A649)-1)/'Formulas (don''t touch)'!$A$2,1),'Formulas (don''t touch)'!$F$2)*'Formulas (don''t touch)'!$A$2+2,1,,,"Main excel"))</f>
        <v>Healthy Adult</v>
      </c>
      <c r="B649" s="5" t="str">
        <f ca="1">INDIRECT(ADDRESS(MOD(FLOOR((ROW(B649)-1)/('Formulas (don''t touch)'!$D$2*'Formulas (don''t touch)'!$E$2),1)*('Formulas (don''t touch)'!$D$2*'Formulas (don''t touch)'!$E$2)+2,('Formulas (don''t touch)'!$A$2)),2,,,"Main excel"))</f>
        <v>Unknown</v>
      </c>
      <c r="C649" s="5" t="str">
        <f ca="1">INDIRECT(ADDRESS(MOD(ROW(C649)-MOD((ROW(C649)-2),'Formulas (don''t touch)'!$E$2),'Formulas (don''t touch)'!$G$2),3,,,"Main excel"))</f>
        <v>X</v>
      </c>
      <c r="D649" s="5" t="str">
        <f ca="1">INDIRECT(ADDRESS(MOD(ROW(D649)-2,'Formulas (don''t touch)'!$E$2)+2,4,,,"Main excel"))</f>
        <v>Bones</v>
      </c>
      <c r="E649" s="12" t="str">
        <f ca="1">INDIRECT(ADDRESS(1,FLOOR(((ROW(E649)-2)/'Formulas (don''t touch)'!$G$2),1)+6,,,"Main excel"))</f>
        <v>Vancomycine</v>
      </c>
      <c r="F649" s="4" t="str">
        <f ca="1">INDIRECT(ADDRESS(MOD(ROW(F649)-2,'Formulas (don''t touch)'!$G$2)+2,FLOOR((ROW(F649)-2)/'Formulas (don''t touch)'!$G$2,1)+6,,,"Main excel"))</f>
        <v>X</v>
      </c>
      <c r="G649" s="11" t="str">
        <f ca="1">INDIRECT(ADDRESS(MOD(ROW(G649)-2,'Formulas (don''t touch)'!$G$2)+2,5,,,"Main excel"))</f>
        <v>X</v>
      </c>
    </row>
    <row r="650" spans="1:7" x14ac:dyDescent="0.25">
      <c r="A650" s="5" t="str">
        <f ca="1">INDIRECT(ADDRESS(MOD(FLOOR((ROW(A650)-1)/'Formulas (don''t touch)'!$A$2,1),'Formulas (don''t touch)'!$F$2)*'Formulas (don''t touch)'!$A$2+2,1,,,"Main excel"))</f>
        <v>Healthy Adult</v>
      </c>
      <c r="B650" s="5" t="str">
        <f ca="1">INDIRECT(ADDRESS(MOD(FLOOR((ROW(B650)-1)/('Formulas (don''t touch)'!$D$2*'Formulas (don''t touch)'!$E$2),1)*('Formulas (don''t touch)'!$D$2*'Formulas (don''t touch)'!$E$2)+2,('Formulas (don''t touch)'!$A$2)),2,,,"Main excel"))</f>
        <v>Unknown</v>
      </c>
      <c r="C650" s="5" t="str">
        <f ca="1">INDIRECT(ADDRESS(MOD(ROW(C650)-MOD((ROW(C650)-2),'Formulas (don''t touch)'!$E$2),'Formulas (don''t touch)'!$G$2),3,,,"Main excel"))</f>
        <v>X</v>
      </c>
      <c r="D650" s="5" t="str">
        <f ca="1">INDIRECT(ADDRESS(MOD(ROW(D650)-2,'Formulas (don''t touch)'!$E$2)+2,4,,,"Main excel"))</f>
        <v>Lungs</v>
      </c>
      <c r="E650" s="12" t="str">
        <f ca="1">INDIRECT(ADDRESS(1,FLOOR(((ROW(E650)-2)/'Formulas (don''t touch)'!$G$2),1)+6,,,"Main excel"))</f>
        <v>Vancomycine</v>
      </c>
      <c r="F650" s="4" t="str">
        <f ca="1">INDIRECT(ADDRESS(MOD(ROW(F650)-2,'Formulas (don''t touch)'!$G$2)+2,FLOOR((ROW(F650)-2)/'Formulas (don''t touch)'!$G$2,1)+6,,,"Main excel"))</f>
        <v>X</v>
      </c>
      <c r="G650" s="11" t="str">
        <f ca="1">INDIRECT(ADDRESS(MOD(ROW(G650)-2,'Formulas (don''t touch)'!$G$2)+2,5,,,"Main excel"))</f>
        <v>X</v>
      </c>
    </row>
    <row r="651" spans="1:7" x14ac:dyDescent="0.25">
      <c r="A651" s="5" t="str">
        <f ca="1">INDIRECT(ADDRESS(MOD(FLOOR((ROW(A651)-1)/'Formulas (don''t touch)'!$A$2,1),'Formulas (don''t touch)'!$F$2)*'Formulas (don''t touch)'!$A$2+2,1,,,"Main excel"))</f>
        <v>Healthy Adult</v>
      </c>
      <c r="B651" s="5" t="str">
        <f ca="1">INDIRECT(ADDRESS(MOD(FLOOR((ROW(B651)-1)/('Formulas (don''t touch)'!$D$2*'Formulas (don''t touch)'!$E$2),1)*('Formulas (don''t touch)'!$D$2*'Formulas (don''t touch)'!$E$2)+2,('Formulas (don''t touch)'!$A$2)),2,,,"Main excel"))</f>
        <v>Unknown</v>
      </c>
      <c r="C651" s="5" t="str">
        <f ca="1">INDIRECT(ADDRESS(MOD(ROW(C651)-MOD((ROW(C651)-2),'Formulas (don''t touch)'!$E$2),'Formulas (don''t touch)'!$G$2),3,,,"Main excel"))</f>
        <v>X</v>
      </c>
      <c r="D651" s="5" t="str">
        <f ca="1">INDIRECT(ADDRESS(MOD(ROW(D651)-2,'Formulas (don''t touch)'!$E$2)+2,4,,,"Main excel"))</f>
        <v>Skin</v>
      </c>
      <c r="E651" s="12" t="str">
        <f ca="1">INDIRECT(ADDRESS(1,FLOOR(((ROW(E651)-2)/'Formulas (don''t touch)'!$G$2),1)+6,,,"Main excel"))</f>
        <v>Vancomycine</v>
      </c>
      <c r="F651" s="4" t="str">
        <f ca="1">INDIRECT(ADDRESS(MOD(ROW(F651)-2,'Formulas (don''t touch)'!$G$2)+2,FLOOR((ROW(F651)-2)/'Formulas (don''t touch)'!$G$2,1)+6,,,"Main excel"))</f>
        <v>X</v>
      </c>
      <c r="G651" s="11" t="str">
        <f ca="1">INDIRECT(ADDRESS(MOD(ROW(G651)-2,'Formulas (don''t touch)'!$G$2)+2,5,,,"Main excel"))</f>
        <v>X</v>
      </c>
    </row>
    <row r="652" spans="1:7" x14ac:dyDescent="0.25">
      <c r="A652" s="5" t="str">
        <f ca="1">INDIRECT(ADDRESS(MOD(FLOOR((ROW(A652)-1)/'Formulas (don''t touch)'!$A$2,1),'Formulas (don''t touch)'!$F$2)*'Formulas (don''t touch)'!$A$2+2,1,,,"Main excel"))</f>
        <v>Healthy Adult</v>
      </c>
      <c r="B652" s="5" t="str">
        <f ca="1">INDIRECT(ADDRESS(MOD(FLOOR((ROW(B652)-1)/('Formulas (don''t touch)'!$D$2*'Formulas (don''t touch)'!$E$2),1)*('Formulas (don''t touch)'!$D$2*'Formulas (don''t touch)'!$E$2)+2,('Formulas (don''t touch)'!$A$2)),2,,,"Main excel"))</f>
        <v>Unknown</v>
      </c>
      <c r="C652" s="5" t="str">
        <f ca="1">INDIRECT(ADDRESS(MOD(ROW(C652)-MOD((ROW(C652)-2),'Formulas (don''t touch)'!$E$2),'Formulas (don''t touch)'!$G$2),3,,,"Main excel"))</f>
        <v>X</v>
      </c>
      <c r="D652" s="5" t="str">
        <f ca="1">INDIRECT(ADDRESS(MOD(ROW(D652)-2,'Formulas (don''t touch)'!$E$2)+2,4,,,"Main excel"))</f>
        <v>Urine</v>
      </c>
      <c r="E652" s="12" t="str">
        <f ca="1">INDIRECT(ADDRESS(1,FLOOR(((ROW(E652)-2)/'Formulas (don''t touch)'!$G$2),1)+6,,,"Main excel"))</f>
        <v>Vancomycine</v>
      </c>
      <c r="F652" s="4" t="str">
        <f ca="1">INDIRECT(ADDRESS(MOD(ROW(F652)-2,'Formulas (don''t touch)'!$G$2)+2,FLOOR((ROW(F652)-2)/'Formulas (don''t touch)'!$G$2,1)+6,,,"Main excel"))</f>
        <v>X</v>
      </c>
      <c r="G652" s="11" t="str">
        <f ca="1">INDIRECT(ADDRESS(MOD(ROW(G652)-2,'Formulas (don''t touch)'!$G$2)+2,5,,,"Main excel"))</f>
        <v>X</v>
      </c>
    </row>
    <row r="653" spans="1:7" x14ac:dyDescent="0.25">
      <c r="A653" s="5" t="str">
        <f ca="1">INDIRECT(ADDRESS(MOD(FLOOR((ROW(A653)-1)/'Formulas (don''t touch)'!$A$2,1),'Formulas (don''t touch)'!$F$2)*'Formulas (don''t touch)'!$A$2+2,1,,,"Main excel"))</f>
        <v>Healthy Adult</v>
      </c>
      <c r="B653" s="5" t="str">
        <f ca="1">INDIRECT(ADDRESS(MOD(FLOOR((ROW(B653)-1)/('Formulas (don''t touch)'!$D$2*'Formulas (don''t touch)'!$E$2),1)*('Formulas (don''t touch)'!$D$2*'Formulas (don''t touch)'!$E$2)+2,('Formulas (don''t touch)'!$A$2)),2,,,"Main excel"))</f>
        <v>Unknown</v>
      </c>
      <c r="C653" s="5" t="str">
        <f ca="1">INDIRECT(ADDRESS(MOD(ROW(C653)-MOD((ROW(C653)-2),'Formulas (don''t touch)'!$E$2),'Formulas (don''t touch)'!$G$2),3,,,"Main excel"))</f>
        <v>X</v>
      </c>
      <c r="D653" s="5" t="str">
        <f ca="1">INDIRECT(ADDRESS(MOD(ROW(D653)-2,'Formulas (don''t touch)'!$E$2)+2,4,,,"Main excel"))</f>
        <v>Bones</v>
      </c>
      <c r="E653" s="12" t="str">
        <f ca="1">INDIRECT(ADDRESS(1,FLOOR(((ROW(E653)-2)/'Formulas (don''t touch)'!$G$2),1)+6,,,"Main excel"))</f>
        <v>Vancomycine</v>
      </c>
      <c r="F653" s="4" t="str">
        <f ca="1">INDIRECT(ADDRESS(MOD(ROW(F653)-2,'Formulas (don''t touch)'!$G$2)+2,FLOOR((ROW(F653)-2)/'Formulas (don''t touch)'!$G$2,1)+6,,,"Main excel"))</f>
        <v>X</v>
      </c>
      <c r="G653" s="11" t="str">
        <f ca="1">INDIRECT(ADDRESS(MOD(ROW(G653)-2,'Formulas (don''t touch)'!$G$2)+2,5,,,"Main excel"))</f>
        <v>X</v>
      </c>
    </row>
    <row r="654" spans="1:7" x14ac:dyDescent="0.25">
      <c r="A654" s="5" t="str">
        <f ca="1">INDIRECT(ADDRESS(MOD(FLOOR((ROW(A654)-1)/'Formulas (don''t touch)'!$A$2,1),'Formulas (don''t touch)'!$F$2)*'Formulas (don''t touch)'!$A$2+2,1,,,"Main excel"))</f>
        <v>Healthy Adult</v>
      </c>
      <c r="B654" s="5" t="str">
        <f ca="1">INDIRECT(ADDRESS(MOD(FLOOR((ROW(B654)-1)/('Formulas (don''t touch)'!$D$2*'Formulas (don''t touch)'!$E$2),1)*('Formulas (don''t touch)'!$D$2*'Formulas (don''t touch)'!$E$2)+2,('Formulas (don''t touch)'!$A$2)),2,,,"Main excel"))</f>
        <v>Unknown</v>
      </c>
      <c r="C654" s="5" t="str">
        <f ca="1">INDIRECT(ADDRESS(MOD(ROW(C654)-MOD((ROW(C654)-2),'Formulas (don''t touch)'!$E$2),'Formulas (don''t touch)'!$G$2),3,,,"Main excel"))</f>
        <v>X</v>
      </c>
      <c r="D654" s="5" t="str">
        <f ca="1">INDIRECT(ADDRESS(MOD(ROW(D654)-2,'Formulas (don''t touch)'!$E$2)+2,4,,,"Main excel"))</f>
        <v>Lungs</v>
      </c>
      <c r="E654" s="12" t="str">
        <f ca="1">INDIRECT(ADDRESS(1,FLOOR(((ROW(E654)-2)/'Formulas (don''t touch)'!$G$2),1)+6,,,"Main excel"))</f>
        <v>Vancomycine</v>
      </c>
      <c r="F654" s="4" t="str">
        <f ca="1">INDIRECT(ADDRESS(MOD(ROW(F654)-2,'Formulas (don''t touch)'!$G$2)+2,FLOOR((ROW(F654)-2)/'Formulas (don''t touch)'!$G$2,1)+6,,,"Main excel"))</f>
        <v>X</v>
      </c>
      <c r="G654" s="11" t="str">
        <f ca="1">INDIRECT(ADDRESS(MOD(ROW(G654)-2,'Formulas (don''t touch)'!$G$2)+2,5,,,"Main excel"))</f>
        <v>X</v>
      </c>
    </row>
    <row r="655" spans="1:7" x14ac:dyDescent="0.25">
      <c r="A655" s="5" t="str">
        <f ca="1">INDIRECT(ADDRESS(MOD(FLOOR((ROW(A655)-1)/'Formulas (don''t touch)'!$A$2,1),'Formulas (don''t touch)'!$F$2)*'Formulas (don''t touch)'!$A$2+2,1,,,"Main excel"))</f>
        <v>Healthy Adult</v>
      </c>
      <c r="B655" s="5" t="str">
        <f ca="1">INDIRECT(ADDRESS(MOD(FLOOR((ROW(B655)-1)/('Formulas (don''t touch)'!$D$2*'Formulas (don''t touch)'!$E$2),1)*('Formulas (don''t touch)'!$D$2*'Formulas (don''t touch)'!$E$2)+2,('Formulas (don''t touch)'!$A$2)),2,,,"Main excel"))</f>
        <v>Unknown</v>
      </c>
      <c r="C655" s="5" t="str">
        <f ca="1">INDIRECT(ADDRESS(MOD(ROW(C655)-MOD((ROW(C655)-2),'Formulas (don''t touch)'!$E$2),'Formulas (don''t touch)'!$G$2),3,,,"Main excel"))</f>
        <v>X</v>
      </c>
      <c r="D655" s="5" t="str">
        <f ca="1">INDIRECT(ADDRESS(MOD(ROW(D655)-2,'Formulas (don''t touch)'!$E$2)+2,4,,,"Main excel"))</f>
        <v>Skin</v>
      </c>
      <c r="E655" s="12" t="str">
        <f ca="1">INDIRECT(ADDRESS(1,FLOOR(((ROW(E655)-2)/'Formulas (don''t touch)'!$G$2),1)+6,,,"Main excel"))</f>
        <v>Vancomycine</v>
      </c>
      <c r="F655" s="4" t="str">
        <f ca="1">INDIRECT(ADDRESS(MOD(ROW(F655)-2,'Formulas (don''t touch)'!$G$2)+2,FLOOR((ROW(F655)-2)/'Formulas (don''t touch)'!$G$2,1)+6,,,"Main excel"))</f>
        <v>X</v>
      </c>
      <c r="G655" s="11" t="str">
        <f ca="1">INDIRECT(ADDRESS(MOD(ROW(G655)-2,'Formulas (don''t touch)'!$G$2)+2,5,,,"Main excel"))</f>
        <v>X</v>
      </c>
    </row>
    <row r="656" spans="1:7" x14ac:dyDescent="0.25">
      <c r="A656" s="5" t="str">
        <f ca="1">INDIRECT(ADDRESS(MOD(FLOOR((ROW(A656)-1)/'Formulas (don''t touch)'!$A$2,1),'Formulas (don''t touch)'!$F$2)*'Formulas (don''t touch)'!$A$2+2,1,,,"Main excel"))</f>
        <v>Healthy Adult</v>
      </c>
      <c r="B656" s="5" t="str">
        <f ca="1">INDIRECT(ADDRESS(MOD(FLOOR((ROW(B656)-1)/('Formulas (don''t touch)'!$D$2*'Formulas (don''t touch)'!$E$2),1)*('Formulas (don''t touch)'!$D$2*'Formulas (don''t touch)'!$E$2)+2,('Formulas (don''t touch)'!$A$2)),2,,,"Main excel"))</f>
        <v>Unknown</v>
      </c>
      <c r="C656" s="5" t="str">
        <f ca="1">INDIRECT(ADDRESS(MOD(ROW(C656)-MOD((ROW(C656)-2),'Formulas (don''t touch)'!$E$2),'Formulas (don''t touch)'!$G$2),3,,,"Main excel"))</f>
        <v>X</v>
      </c>
      <c r="D656" s="5" t="str">
        <f ca="1">INDIRECT(ADDRESS(MOD(ROW(D656)-2,'Formulas (don''t touch)'!$E$2)+2,4,,,"Main excel"))</f>
        <v>Urine</v>
      </c>
      <c r="E656" s="12" t="str">
        <f ca="1">INDIRECT(ADDRESS(1,FLOOR(((ROW(E656)-2)/'Formulas (don''t touch)'!$G$2),1)+6,,,"Main excel"))</f>
        <v>Vancomycine</v>
      </c>
      <c r="F656" s="4" t="str">
        <f ca="1">INDIRECT(ADDRESS(MOD(ROW(F656)-2,'Formulas (don''t touch)'!$G$2)+2,FLOOR((ROW(F656)-2)/'Formulas (don''t touch)'!$G$2,1)+6,,,"Main excel"))</f>
        <v>X</v>
      </c>
      <c r="G656" s="11" t="str">
        <f ca="1">INDIRECT(ADDRESS(MOD(ROW(G656)-2,'Formulas (don''t touch)'!$G$2)+2,5,,,"Main excel"))</f>
        <v>X</v>
      </c>
    </row>
    <row r="657" spans="1:7" x14ac:dyDescent="0.25">
      <c r="A657" s="5" t="str">
        <f ca="1">INDIRECT(ADDRESS(MOD(FLOOR((ROW(A657)-1)/'Formulas (don''t touch)'!$A$2,1),'Formulas (don''t touch)'!$F$2)*'Formulas (don''t touch)'!$A$2+2,1,,,"Main excel"))</f>
        <v>Healthy Adult</v>
      </c>
      <c r="B657" s="5" t="str">
        <f ca="1">INDIRECT(ADDRESS(MOD(FLOOR((ROW(B657)-1)/('Formulas (don''t touch)'!$D$2*'Formulas (don''t touch)'!$E$2),1)*('Formulas (don''t touch)'!$D$2*'Formulas (don''t touch)'!$E$2)+2,('Formulas (don''t touch)'!$A$2)),2,,,"Main excel"))</f>
        <v>Unknown</v>
      </c>
      <c r="C657" s="5" t="str">
        <f ca="1">INDIRECT(ADDRESS(MOD(ROW(C657)-MOD((ROW(C657)-2),'Formulas (don''t touch)'!$E$2),'Formulas (don''t touch)'!$G$2),3,,,"Main excel"))</f>
        <v>X</v>
      </c>
      <c r="D657" s="5" t="str">
        <f ca="1">INDIRECT(ADDRESS(MOD(ROW(D657)-2,'Formulas (don''t touch)'!$E$2)+2,4,,,"Main excel"))</f>
        <v>Bones</v>
      </c>
      <c r="E657" s="12" t="str">
        <f ca="1">INDIRECT(ADDRESS(1,FLOOR(((ROW(E657)-2)/'Formulas (don''t touch)'!$G$2),1)+6,,,"Main excel"))</f>
        <v>Vancomycine</v>
      </c>
      <c r="F657" s="4" t="str">
        <f ca="1">INDIRECT(ADDRESS(MOD(ROW(F657)-2,'Formulas (don''t touch)'!$G$2)+2,FLOOR((ROW(F657)-2)/'Formulas (don''t touch)'!$G$2,1)+6,,,"Main excel"))</f>
        <v>X</v>
      </c>
      <c r="G657" s="11" t="str">
        <f ca="1">INDIRECT(ADDRESS(MOD(ROW(G657)-2,'Formulas (don''t touch)'!$G$2)+2,5,,,"Main excel"))</f>
        <v>X</v>
      </c>
    </row>
    <row r="658" spans="1:7" x14ac:dyDescent="0.25">
      <c r="A658" s="5" t="str">
        <f ca="1">INDIRECT(ADDRESS(MOD(FLOOR((ROW(A658)-1)/'Formulas (don''t touch)'!$A$2,1),'Formulas (don''t touch)'!$F$2)*'Formulas (don''t touch)'!$A$2+2,1,,,"Main excel"))</f>
        <v>Healthy Adult</v>
      </c>
      <c r="B658" s="5" t="str">
        <f ca="1">INDIRECT(ADDRESS(MOD(FLOOR((ROW(B658)-1)/('Formulas (don''t touch)'!$D$2*'Formulas (don''t touch)'!$E$2),1)*('Formulas (don''t touch)'!$D$2*'Formulas (don''t touch)'!$E$2)+2,('Formulas (don''t touch)'!$A$2)),2,,,"Main excel"))</f>
        <v>Streptococcus</v>
      </c>
      <c r="C658" s="5" t="str">
        <f ca="1">INDIRECT(ADDRESS(MOD(ROW(C658)-MOD((ROW(C658)-2),'Formulas (don''t touch)'!$E$2),'Formulas (don''t touch)'!$G$2),3,,,"Main excel"))</f>
        <v>Unknown</v>
      </c>
      <c r="D658" s="5" t="str">
        <f ca="1">INDIRECT(ADDRESS(MOD(ROW(D658)-2,'Formulas (don''t touch)'!$E$2)+2,4,,,"Main excel"))</f>
        <v>Lungs</v>
      </c>
      <c r="E658" s="12" t="str">
        <f ca="1">INDIRECT(ADDRESS(1,FLOOR(((ROW(E658)-2)/'Formulas (don''t touch)'!$G$2),1)+6,,,"Main excel"))</f>
        <v>Vancomycine</v>
      </c>
      <c r="F658" s="4">
        <f ca="1">INDIRECT(ADDRESS(MOD(ROW(F658)-2,'Formulas (don''t touch)'!$G$2)+2,FLOOR((ROW(F658)-2)/'Formulas (don''t touch)'!$G$2,1)+6,,,"Main excel"))</f>
        <v>0</v>
      </c>
      <c r="G658" s="11" t="str">
        <f ca="1">INDIRECT(ADDRESS(MOD(ROW(G658)-2,'Formulas (don''t touch)'!$G$2)+2,5,,,"Main excel"))</f>
        <v>Les pneumopathies à S.aureus sont rarissimes chez l'immuno compétent mais surinfectnt souvent les grippes</v>
      </c>
    </row>
    <row r="659" spans="1:7" x14ac:dyDescent="0.25">
      <c r="A659" s="5" t="str">
        <f ca="1">INDIRECT(ADDRESS(MOD(FLOOR((ROW(A659)-1)/'Formulas (don''t touch)'!$A$2,1),'Formulas (don''t touch)'!$F$2)*'Formulas (don''t touch)'!$A$2+2,1,,,"Main excel"))</f>
        <v>Healthy Adult</v>
      </c>
      <c r="B659" s="5" t="str">
        <f ca="1">INDIRECT(ADDRESS(MOD(FLOOR((ROW(B659)-1)/('Formulas (don''t touch)'!$D$2*'Formulas (don''t touch)'!$E$2),1)*('Formulas (don''t touch)'!$D$2*'Formulas (don''t touch)'!$E$2)+2,('Formulas (don''t touch)'!$A$2)),2,,,"Main excel"))</f>
        <v>Streptococcus</v>
      </c>
      <c r="C659" s="5" t="str">
        <f ca="1">INDIRECT(ADDRESS(MOD(ROW(C659)-MOD((ROW(C659)-2),'Formulas (don''t touch)'!$E$2),'Formulas (don''t touch)'!$G$2),3,,,"Main excel"))</f>
        <v>Unknown</v>
      </c>
      <c r="D659" s="5" t="str">
        <f ca="1">INDIRECT(ADDRESS(MOD(ROW(D659)-2,'Formulas (don''t touch)'!$E$2)+2,4,,,"Main excel"))</f>
        <v>Skin</v>
      </c>
      <c r="E659" s="12" t="str">
        <f ca="1">INDIRECT(ADDRESS(1,FLOOR(((ROW(E659)-2)/'Formulas (don''t touch)'!$G$2),1)+6,,,"Main excel"))</f>
        <v>Vancomycine</v>
      </c>
      <c r="F659" s="4">
        <f ca="1">INDIRECT(ADDRESS(MOD(ROW(F659)-2,'Formulas (don''t touch)'!$G$2)+2,FLOOR((ROW(F659)-2)/'Formulas (don''t touch)'!$G$2,1)+6,,,"Main excel"))</f>
        <v>0</v>
      </c>
      <c r="G659" s="11" t="str">
        <f ca="1">INDIRECT(ADDRESS(MOD(ROW(G659)-2,'Formulas (don''t touch)'!$G$2)+2,5,,,"Main excel"))</f>
        <v>l'erysipèle est la PFLA de la peau</v>
      </c>
    </row>
    <row r="660" spans="1:7" x14ac:dyDescent="0.25">
      <c r="A660" s="5" t="str">
        <f ca="1">INDIRECT(ADDRESS(MOD(FLOOR((ROW(A660)-1)/'Formulas (don''t touch)'!$A$2,1),'Formulas (don''t touch)'!$F$2)*'Formulas (don''t touch)'!$A$2+2,1,,,"Main excel"))</f>
        <v>Healthy Adult</v>
      </c>
      <c r="B660" s="5" t="str">
        <f ca="1">INDIRECT(ADDRESS(MOD(FLOOR((ROW(B660)-1)/('Formulas (don''t touch)'!$D$2*'Formulas (don''t touch)'!$E$2),1)*('Formulas (don''t touch)'!$D$2*'Formulas (don''t touch)'!$E$2)+2,('Formulas (don''t touch)'!$A$2)),2,,,"Main excel"))</f>
        <v>Streptococcus</v>
      </c>
      <c r="C660" s="5" t="str">
        <f ca="1">INDIRECT(ADDRESS(MOD(ROW(C660)-MOD((ROW(C660)-2),'Formulas (don''t touch)'!$E$2),'Formulas (don''t touch)'!$G$2),3,,,"Main excel"))</f>
        <v>Unknown</v>
      </c>
      <c r="D660" s="5" t="str">
        <f ca="1">INDIRECT(ADDRESS(MOD(ROW(D660)-2,'Formulas (don''t touch)'!$E$2)+2,4,,,"Main excel"))</f>
        <v>Urine</v>
      </c>
      <c r="E660" s="12" t="str">
        <f ca="1">INDIRECT(ADDRESS(1,FLOOR(((ROW(E660)-2)/'Formulas (don''t touch)'!$G$2),1)+6,,,"Main excel"))</f>
        <v>Vancomycine</v>
      </c>
      <c r="F660" s="4" t="str">
        <f ca="1">INDIRECT(ADDRESS(MOD(ROW(F660)-2,'Formulas (don''t touch)'!$G$2)+2,FLOOR((ROW(F660)-2)/'Formulas (don''t touch)'!$G$2,1)+6,,,"Main excel"))</f>
        <v>X</v>
      </c>
      <c r="G660" s="11" t="str">
        <f ca="1">INDIRECT(ADDRESS(MOD(ROW(G660)-2,'Formulas (don''t touch)'!$G$2)+2,5,,,"Main excel"))</f>
        <v>une bactériémie ne change pas la durée de traitement</v>
      </c>
    </row>
    <row r="661" spans="1:7" x14ac:dyDescent="0.25">
      <c r="A661" s="5" t="str">
        <f ca="1">INDIRECT(ADDRESS(MOD(FLOOR((ROW(A661)-1)/'Formulas (don''t touch)'!$A$2,1),'Formulas (don''t touch)'!$F$2)*'Formulas (don''t touch)'!$A$2+2,1,,,"Main excel"))</f>
        <v>Healthy Adult</v>
      </c>
      <c r="B661" s="5" t="str">
        <f ca="1">INDIRECT(ADDRESS(MOD(FLOOR((ROW(B661)-1)/('Formulas (don''t touch)'!$D$2*'Formulas (don''t touch)'!$E$2),1)*('Formulas (don''t touch)'!$D$2*'Formulas (don''t touch)'!$E$2)+2,('Formulas (don''t touch)'!$A$2)),2,,,"Main excel"))</f>
        <v>Streptococcus</v>
      </c>
      <c r="C661" s="5" t="str">
        <f ca="1">INDIRECT(ADDRESS(MOD(ROW(C661)-MOD((ROW(C661)-2),'Formulas (don''t touch)'!$E$2),'Formulas (don''t touch)'!$G$2),3,,,"Main excel"))</f>
        <v>Unknown</v>
      </c>
      <c r="D661" s="5" t="str">
        <f ca="1">INDIRECT(ADDRESS(MOD(ROW(D661)-2,'Formulas (don''t touch)'!$E$2)+2,4,,,"Main excel"))</f>
        <v>Bones</v>
      </c>
      <c r="E661" s="12" t="str">
        <f ca="1">INDIRECT(ADDRESS(1,FLOOR(((ROW(E661)-2)/'Formulas (don''t touch)'!$G$2),1)+6,,,"Main excel"))</f>
        <v>Vancomycine</v>
      </c>
      <c r="F661" s="4">
        <f ca="1">INDIRECT(ADDRESS(MOD(ROW(F661)-2,'Formulas (don''t touch)'!$G$2)+2,FLOOR((ROW(F661)-2)/'Formulas (don''t touch)'!$G$2,1)+6,,,"Main excel"))</f>
        <v>0</v>
      </c>
      <c r="G661" s="11" t="str">
        <f ca="1">INDIRECT(ADDRESS(MOD(ROW(G661)-2,'Formulas (don''t touch)'!$G$2)+2,5,,,"Main excel"))</f>
        <v>Il faut documenter au maximum une infection osseuse</v>
      </c>
    </row>
    <row r="662" spans="1:7" x14ac:dyDescent="0.25">
      <c r="A662" s="5" t="str">
        <f ca="1">INDIRECT(ADDRESS(MOD(FLOOR((ROW(A662)-1)/'Formulas (don''t touch)'!$A$2,1),'Formulas (don''t touch)'!$F$2)*'Formulas (don''t touch)'!$A$2+2,1,,,"Main excel"))</f>
        <v>Healthy Adult</v>
      </c>
      <c r="B662" s="5" t="str">
        <f ca="1">INDIRECT(ADDRESS(MOD(FLOOR((ROW(B662)-1)/('Formulas (don''t touch)'!$D$2*'Formulas (don''t touch)'!$E$2),1)*('Formulas (don''t touch)'!$D$2*'Formulas (don''t touch)'!$E$2)+2,('Formulas (don''t touch)'!$A$2)),2,,,"Main excel"))</f>
        <v>Streptococcus</v>
      </c>
      <c r="C662" s="5" t="str">
        <f ca="1">INDIRECT(ADDRESS(MOD(ROW(C662)-MOD((ROW(C662)-2),'Formulas (don''t touch)'!$E$2),'Formulas (don''t touch)'!$G$2),3,,,"Main excel"))</f>
        <v>Sauvage</v>
      </c>
      <c r="D662" s="5" t="str">
        <f ca="1">INDIRECT(ADDRESS(MOD(ROW(D662)-2,'Formulas (don''t touch)'!$E$2)+2,4,,,"Main excel"))</f>
        <v>Lungs</v>
      </c>
      <c r="E662" s="12" t="str">
        <f ca="1">INDIRECT(ADDRESS(1,FLOOR(((ROW(E662)-2)/'Formulas (don''t touch)'!$G$2),1)+6,,,"Main excel"))</f>
        <v>Vancomycine</v>
      </c>
      <c r="F662" s="4">
        <f ca="1">INDIRECT(ADDRESS(MOD(ROW(F662)-2,'Formulas (don''t touch)'!$G$2)+2,FLOOR((ROW(F662)-2)/'Formulas (don''t touch)'!$G$2,1)+6,,,"Main excel"))</f>
        <v>0</v>
      </c>
      <c r="G662" s="11" t="str">
        <f ca="1">INDIRECT(ADDRESS(MOD(ROW(G662)-2,'Formulas (don''t touch)'!$G$2)+2,5,,,"Main excel"))</f>
        <v>Les pneumopathies à S.aureus sont rarissimes chez l'immuno compétent mais surinfectnt souvent les grippes</v>
      </c>
    </row>
    <row r="663" spans="1:7" x14ac:dyDescent="0.25">
      <c r="A663" s="5" t="str">
        <f ca="1">INDIRECT(ADDRESS(MOD(FLOOR((ROW(A663)-1)/'Formulas (don''t touch)'!$A$2,1),'Formulas (don''t touch)'!$F$2)*'Formulas (don''t touch)'!$A$2+2,1,,,"Main excel"))</f>
        <v>Healthy Adult</v>
      </c>
      <c r="B663" s="5" t="str">
        <f ca="1">INDIRECT(ADDRESS(MOD(FLOOR((ROW(B663)-1)/('Formulas (don''t touch)'!$D$2*'Formulas (don''t touch)'!$E$2),1)*('Formulas (don''t touch)'!$D$2*'Formulas (don''t touch)'!$E$2)+2,('Formulas (don''t touch)'!$A$2)),2,,,"Main excel"))</f>
        <v>Streptococcus</v>
      </c>
      <c r="C663" s="5" t="str">
        <f ca="1">INDIRECT(ADDRESS(MOD(ROW(C663)-MOD((ROW(C663)-2),'Formulas (don''t touch)'!$E$2),'Formulas (don''t touch)'!$G$2),3,,,"Main excel"))</f>
        <v>Sauvage</v>
      </c>
      <c r="D663" s="5" t="str">
        <f ca="1">INDIRECT(ADDRESS(MOD(ROW(D663)-2,'Formulas (don''t touch)'!$E$2)+2,4,,,"Main excel"))</f>
        <v>Skin</v>
      </c>
      <c r="E663" s="12" t="str">
        <f ca="1">INDIRECT(ADDRESS(1,FLOOR(((ROW(E663)-2)/'Formulas (don''t touch)'!$G$2),1)+6,,,"Main excel"))</f>
        <v>Vancomycine</v>
      </c>
      <c r="F663" s="4">
        <f ca="1">INDIRECT(ADDRESS(MOD(ROW(F663)-2,'Formulas (don''t touch)'!$G$2)+2,FLOOR((ROW(F663)-2)/'Formulas (don''t touch)'!$G$2,1)+6,,,"Main excel"))</f>
        <v>0</v>
      </c>
      <c r="G663" s="11" t="str">
        <f ca="1">INDIRECT(ADDRESS(MOD(ROW(G663)-2,'Formulas (don''t touch)'!$G$2)+2,5,,,"Main excel"))</f>
        <v>l'erysipèle est la PFLA de la peau</v>
      </c>
    </row>
    <row r="664" spans="1:7" x14ac:dyDescent="0.25">
      <c r="A664" s="5" t="str">
        <f ca="1">INDIRECT(ADDRESS(MOD(FLOOR((ROW(A664)-1)/'Formulas (don''t touch)'!$A$2,1),'Formulas (don''t touch)'!$F$2)*'Formulas (don''t touch)'!$A$2+2,1,,,"Main excel"))</f>
        <v>Healthy Adult</v>
      </c>
      <c r="B664" s="5" t="str">
        <f ca="1">INDIRECT(ADDRESS(MOD(FLOOR((ROW(B664)-1)/('Formulas (don''t touch)'!$D$2*'Formulas (don''t touch)'!$E$2),1)*('Formulas (don''t touch)'!$D$2*'Formulas (don''t touch)'!$E$2)+2,('Formulas (don''t touch)'!$A$2)),2,,,"Main excel"))</f>
        <v>Streptococcus</v>
      </c>
      <c r="C664" s="5" t="str">
        <f ca="1">INDIRECT(ADDRESS(MOD(ROW(C664)-MOD((ROW(C664)-2),'Formulas (don''t touch)'!$E$2),'Formulas (don''t touch)'!$G$2),3,,,"Main excel"))</f>
        <v>Sauvage</v>
      </c>
      <c r="D664" s="5" t="str">
        <f ca="1">INDIRECT(ADDRESS(MOD(ROW(D664)-2,'Formulas (don''t touch)'!$E$2)+2,4,,,"Main excel"))</f>
        <v>Urine</v>
      </c>
      <c r="E664" s="12" t="str">
        <f ca="1">INDIRECT(ADDRESS(1,FLOOR(((ROW(E664)-2)/'Formulas (don''t touch)'!$G$2),1)+6,,,"Main excel"))</f>
        <v>Vancomycine</v>
      </c>
      <c r="F664" s="4" t="str">
        <f ca="1">INDIRECT(ADDRESS(MOD(ROW(F664)-2,'Formulas (don''t touch)'!$G$2)+2,FLOOR((ROW(F664)-2)/'Formulas (don''t touch)'!$G$2,1)+6,,,"Main excel"))</f>
        <v>X</v>
      </c>
      <c r="G664" s="11" t="str">
        <f ca="1">INDIRECT(ADDRESS(MOD(ROW(G664)-2,'Formulas (don''t touch)'!$G$2)+2,5,,,"Main excel"))</f>
        <v>une bactériémie ne change pas la durée de traitement</v>
      </c>
    </row>
    <row r="665" spans="1:7" x14ac:dyDescent="0.25">
      <c r="A665" s="5" t="str">
        <f ca="1">INDIRECT(ADDRESS(MOD(FLOOR((ROW(A665)-1)/'Formulas (don''t touch)'!$A$2,1),'Formulas (don''t touch)'!$F$2)*'Formulas (don''t touch)'!$A$2+2,1,,,"Main excel"))</f>
        <v>Healthy Adult</v>
      </c>
      <c r="B665" s="5" t="str">
        <f ca="1">INDIRECT(ADDRESS(MOD(FLOOR((ROW(B665)-1)/('Formulas (don''t touch)'!$D$2*'Formulas (don''t touch)'!$E$2),1)*('Formulas (don''t touch)'!$D$2*'Formulas (don''t touch)'!$E$2)+2,('Formulas (don''t touch)'!$A$2)),2,,,"Main excel"))</f>
        <v>Streptococcus</v>
      </c>
      <c r="C665" s="5" t="str">
        <f ca="1">INDIRECT(ADDRESS(MOD(ROW(C665)-MOD((ROW(C665)-2),'Formulas (don''t touch)'!$E$2),'Formulas (don''t touch)'!$G$2),3,,,"Main excel"))</f>
        <v>Sauvage</v>
      </c>
      <c r="D665" s="5" t="str">
        <f ca="1">INDIRECT(ADDRESS(MOD(ROW(D665)-2,'Formulas (don''t touch)'!$E$2)+2,4,,,"Main excel"))</f>
        <v>Bones</v>
      </c>
      <c r="E665" s="12" t="str">
        <f ca="1">INDIRECT(ADDRESS(1,FLOOR(((ROW(E665)-2)/'Formulas (don''t touch)'!$G$2),1)+6,,,"Main excel"))</f>
        <v>Vancomycine</v>
      </c>
      <c r="F665" s="4">
        <f ca="1">INDIRECT(ADDRESS(MOD(ROW(F665)-2,'Formulas (don''t touch)'!$G$2)+2,FLOOR((ROW(F665)-2)/'Formulas (don''t touch)'!$G$2,1)+6,,,"Main excel"))</f>
        <v>0</v>
      </c>
      <c r="G665" s="11" t="str">
        <f ca="1">INDIRECT(ADDRESS(MOD(ROW(G665)-2,'Formulas (don''t touch)'!$G$2)+2,5,,,"Main excel"))</f>
        <v>Il faut documenter au maximum une infection osseuse</v>
      </c>
    </row>
    <row r="666" spans="1:7" x14ac:dyDescent="0.25">
      <c r="A666" s="5" t="str">
        <f ca="1">INDIRECT(ADDRESS(MOD(FLOOR((ROW(A666)-1)/'Formulas (don''t touch)'!$A$2,1),'Formulas (don''t touch)'!$F$2)*'Formulas (don''t touch)'!$A$2+2,1,,,"Main excel"))</f>
        <v>Healthy Adult</v>
      </c>
      <c r="B666" s="5" t="str">
        <f ca="1">INDIRECT(ADDRESS(MOD(FLOOR((ROW(B666)-1)/('Formulas (don''t touch)'!$D$2*'Formulas (don''t touch)'!$E$2),1)*('Formulas (don''t touch)'!$D$2*'Formulas (don''t touch)'!$E$2)+2,('Formulas (don''t touch)'!$A$2)),2,,,"Main excel"))</f>
        <v>Streptococcus</v>
      </c>
      <c r="C666" s="5" t="str">
        <f ca="1">INDIRECT(ADDRESS(MOD(ROW(C666)-MOD((ROW(C666)-2),'Formulas (don''t touch)'!$E$2),'Formulas (don''t touch)'!$G$2),3,,,"Main excel"))</f>
        <v>CMI augmentée à la peni</v>
      </c>
      <c r="D666" s="5" t="str">
        <f ca="1">INDIRECT(ADDRESS(MOD(ROW(D666)-2,'Formulas (don''t touch)'!$E$2)+2,4,,,"Main excel"))</f>
        <v>Lungs</v>
      </c>
      <c r="E666" s="12" t="str">
        <f ca="1">INDIRECT(ADDRESS(1,FLOOR(((ROW(E666)-2)/'Formulas (don''t touch)'!$G$2),1)+6,,,"Main excel"))</f>
        <v>Vancomycine</v>
      </c>
      <c r="F666" s="4">
        <f ca="1">INDIRECT(ADDRESS(MOD(ROW(F666)-2,'Formulas (don''t touch)'!$G$2)+2,FLOOR((ROW(F666)-2)/'Formulas (don''t touch)'!$G$2,1)+6,,,"Main excel"))</f>
        <v>0</v>
      </c>
      <c r="G666" s="11" t="str">
        <f ca="1">INDIRECT(ADDRESS(MOD(ROW(G666)-2,'Formulas (don''t touch)'!$G$2)+2,5,,,"Main excel"))</f>
        <v>Les pneumopathies à S.aureus sont rarissimes chez l'immuno compétent mais surinfectnt souvent les grippes</v>
      </c>
    </row>
    <row r="667" spans="1:7" x14ac:dyDescent="0.25">
      <c r="A667" s="5" t="str">
        <f ca="1">INDIRECT(ADDRESS(MOD(FLOOR((ROW(A667)-1)/'Formulas (don''t touch)'!$A$2,1),'Formulas (don''t touch)'!$F$2)*'Formulas (don''t touch)'!$A$2+2,1,,,"Main excel"))</f>
        <v>Healthy Adult</v>
      </c>
      <c r="B667" s="5" t="str">
        <f ca="1">INDIRECT(ADDRESS(MOD(FLOOR((ROW(B667)-1)/('Formulas (don''t touch)'!$D$2*'Formulas (don''t touch)'!$E$2),1)*('Formulas (don''t touch)'!$D$2*'Formulas (don''t touch)'!$E$2)+2,('Formulas (don''t touch)'!$A$2)),2,,,"Main excel"))</f>
        <v>Streptococcus</v>
      </c>
      <c r="C667" s="5" t="str">
        <f ca="1">INDIRECT(ADDRESS(MOD(ROW(C667)-MOD((ROW(C667)-2),'Formulas (don''t touch)'!$E$2),'Formulas (don''t touch)'!$G$2),3,,,"Main excel"))</f>
        <v>CMI augmentée à la peni</v>
      </c>
      <c r="D667" s="5" t="str">
        <f ca="1">INDIRECT(ADDRESS(MOD(ROW(D667)-2,'Formulas (don''t touch)'!$E$2)+2,4,,,"Main excel"))</f>
        <v>Skin</v>
      </c>
      <c r="E667" s="12" t="str">
        <f ca="1">INDIRECT(ADDRESS(1,FLOOR(((ROW(E667)-2)/'Formulas (don''t touch)'!$G$2),1)+6,,,"Main excel"))</f>
        <v>Vancomycine</v>
      </c>
      <c r="F667" s="4">
        <f ca="1">INDIRECT(ADDRESS(MOD(ROW(F667)-2,'Formulas (don''t touch)'!$G$2)+2,FLOOR((ROW(F667)-2)/'Formulas (don''t touch)'!$G$2,1)+6,,,"Main excel"))</f>
        <v>0</v>
      </c>
      <c r="G667" s="11" t="str">
        <f ca="1">INDIRECT(ADDRESS(MOD(ROW(G667)-2,'Formulas (don''t touch)'!$G$2)+2,5,,,"Main excel"))</f>
        <v>l'erysipèle est la PFLA de la peau</v>
      </c>
    </row>
    <row r="668" spans="1:7" x14ac:dyDescent="0.25">
      <c r="A668" s="5" t="str">
        <f ca="1">INDIRECT(ADDRESS(MOD(FLOOR((ROW(A668)-1)/'Formulas (don''t touch)'!$A$2,1),'Formulas (don''t touch)'!$F$2)*'Formulas (don''t touch)'!$A$2+2,1,,,"Main excel"))</f>
        <v>Healthy Adult</v>
      </c>
      <c r="B668" s="5" t="str">
        <f ca="1">INDIRECT(ADDRESS(MOD(FLOOR((ROW(B668)-1)/('Formulas (don''t touch)'!$D$2*'Formulas (don''t touch)'!$E$2),1)*('Formulas (don''t touch)'!$D$2*'Formulas (don''t touch)'!$E$2)+2,('Formulas (don''t touch)'!$A$2)),2,,,"Main excel"))</f>
        <v>Streptococcus</v>
      </c>
      <c r="C668" s="5" t="str">
        <f ca="1">INDIRECT(ADDRESS(MOD(ROW(C668)-MOD((ROW(C668)-2),'Formulas (don''t touch)'!$E$2),'Formulas (don''t touch)'!$G$2),3,,,"Main excel"))</f>
        <v>CMI augmentée à la peni</v>
      </c>
      <c r="D668" s="5" t="str">
        <f ca="1">INDIRECT(ADDRESS(MOD(ROW(D668)-2,'Formulas (don''t touch)'!$E$2)+2,4,,,"Main excel"))</f>
        <v>Urine</v>
      </c>
      <c r="E668" s="12" t="str">
        <f ca="1">INDIRECT(ADDRESS(1,FLOOR(((ROW(E668)-2)/'Formulas (don''t touch)'!$G$2),1)+6,,,"Main excel"))</f>
        <v>Vancomycine</v>
      </c>
      <c r="F668" s="4" t="str">
        <f ca="1">INDIRECT(ADDRESS(MOD(ROW(F668)-2,'Formulas (don''t touch)'!$G$2)+2,FLOOR((ROW(F668)-2)/'Formulas (don''t touch)'!$G$2,1)+6,,,"Main excel"))</f>
        <v>X</v>
      </c>
      <c r="G668" s="11" t="str">
        <f ca="1">INDIRECT(ADDRESS(MOD(ROW(G668)-2,'Formulas (don''t touch)'!$G$2)+2,5,,,"Main excel"))</f>
        <v>une bactériémie ne change pas la durée de traitement</v>
      </c>
    </row>
    <row r="669" spans="1:7" x14ac:dyDescent="0.25">
      <c r="A669" s="5" t="str">
        <f ca="1">INDIRECT(ADDRESS(MOD(FLOOR((ROW(A669)-1)/'Formulas (don''t touch)'!$A$2,1),'Formulas (don''t touch)'!$F$2)*'Formulas (don''t touch)'!$A$2+2,1,,,"Main excel"))</f>
        <v>Healthy Adult</v>
      </c>
      <c r="B669" s="5" t="str">
        <f ca="1">INDIRECT(ADDRESS(MOD(FLOOR((ROW(B669)-1)/('Formulas (don''t touch)'!$D$2*'Formulas (don''t touch)'!$E$2),1)*('Formulas (don''t touch)'!$D$2*'Formulas (don''t touch)'!$E$2)+2,('Formulas (don''t touch)'!$A$2)),2,,,"Main excel"))</f>
        <v>Streptococcus</v>
      </c>
      <c r="C669" s="5" t="str">
        <f ca="1">INDIRECT(ADDRESS(MOD(ROW(C669)-MOD((ROW(C669)-2),'Formulas (don''t touch)'!$E$2),'Formulas (don''t touch)'!$G$2),3,,,"Main excel"))</f>
        <v>CMI augmentée à la peni</v>
      </c>
      <c r="D669" s="5" t="str">
        <f ca="1">INDIRECT(ADDRESS(MOD(ROW(D669)-2,'Formulas (don''t touch)'!$E$2)+2,4,,,"Main excel"))</f>
        <v>Bones</v>
      </c>
      <c r="E669" s="12" t="str">
        <f ca="1">INDIRECT(ADDRESS(1,FLOOR(((ROW(E669)-2)/'Formulas (don''t touch)'!$G$2),1)+6,,,"Main excel"))</f>
        <v>Vancomycine</v>
      </c>
      <c r="F669" s="4">
        <f ca="1">INDIRECT(ADDRESS(MOD(ROW(F669)-2,'Formulas (don''t touch)'!$G$2)+2,FLOOR((ROW(F669)-2)/'Formulas (don''t touch)'!$G$2,1)+6,,,"Main excel"))</f>
        <v>0</v>
      </c>
      <c r="G669" s="11" t="str">
        <f ca="1">INDIRECT(ADDRESS(MOD(ROW(G669)-2,'Formulas (don''t touch)'!$G$2)+2,5,,,"Main excel"))</f>
        <v>Il faut documenter au maximum une infection osseuse</v>
      </c>
    </row>
    <row r="670" spans="1:7" x14ac:dyDescent="0.25">
      <c r="A670" s="5" t="str">
        <f ca="1">INDIRECT(ADDRESS(MOD(FLOOR((ROW(A670)-1)/'Formulas (don''t touch)'!$A$2,1),'Formulas (don''t touch)'!$F$2)*'Formulas (don''t touch)'!$A$2+2,1,,,"Main excel"))</f>
        <v>Healthy Adult</v>
      </c>
      <c r="B670" s="5" t="str">
        <f ca="1">INDIRECT(ADDRESS(MOD(FLOOR((ROW(B670)-1)/('Formulas (don''t touch)'!$D$2*'Formulas (don''t touch)'!$E$2),1)*('Formulas (don''t touch)'!$D$2*'Formulas (don''t touch)'!$E$2)+2,('Formulas (don''t touch)'!$A$2)),2,,,"Main excel"))</f>
        <v>Streptococcus</v>
      </c>
      <c r="C670" s="5" t="str">
        <f ca="1">INDIRECT(ADDRESS(MOD(ROW(C670)-MOD((ROW(C670)-2),'Formulas (don''t touch)'!$E$2),'Formulas (don''t touch)'!$G$2),3,,,"Main excel"))</f>
        <v>Fluoroquinolone Résistant</v>
      </c>
      <c r="D670" s="5" t="str">
        <f ca="1">INDIRECT(ADDRESS(MOD(ROW(D670)-2,'Formulas (don''t touch)'!$E$2)+2,4,,,"Main excel"))</f>
        <v>Lungs</v>
      </c>
      <c r="E670" s="12" t="str">
        <f ca="1">INDIRECT(ADDRESS(1,FLOOR(((ROW(E670)-2)/'Formulas (don''t touch)'!$G$2),1)+6,,,"Main excel"))</f>
        <v>Vancomycine</v>
      </c>
      <c r="F670" s="4">
        <f ca="1">INDIRECT(ADDRESS(MOD(ROW(F670)-2,'Formulas (don''t touch)'!$G$2)+2,FLOOR((ROW(F670)-2)/'Formulas (don''t touch)'!$G$2,1)+6,,,"Main excel"))</f>
        <v>0</v>
      </c>
      <c r="G670" s="11" t="str">
        <f ca="1">INDIRECT(ADDRESS(MOD(ROW(G670)-2,'Formulas (don''t touch)'!$G$2)+2,5,,,"Main excel"))</f>
        <v>Les pneumopathies à S.aureus sont rarissimes chez l'immuno compétent mais surinfectnt souvent les grippes</v>
      </c>
    </row>
    <row r="671" spans="1:7" x14ac:dyDescent="0.25">
      <c r="A671" s="5" t="str">
        <f ca="1">INDIRECT(ADDRESS(MOD(FLOOR((ROW(A671)-1)/'Formulas (don''t touch)'!$A$2,1),'Formulas (don''t touch)'!$F$2)*'Formulas (don''t touch)'!$A$2+2,1,,,"Main excel"))</f>
        <v>Healthy Adult</v>
      </c>
      <c r="B671" s="5" t="str">
        <f ca="1">INDIRECT(ADDRESS(MOD(FLOOR((ROW(B671)-1)/('Formulas (don''t touch)'!$D$2*'Formulas (don''t touch)'!$E$2),1)*('Formulas (don''t touch)'!$D$2*'Formulas (don''t touch)'!$E$2)+2,('Formulas (don''t touch)'!$A$2)),2,,,"Main excel"))</f>
        <v>Streptococcus</v>
      </c>
      <c r="C671" s="5" t="str">
        <f ca="1">INDIRECT(ADDRESS(MOD(ROW(C671)-MOD((ROW(C671)-2),'Formulas (don''t touch)'!$E$2),'Formulas (don''t touch)'!$G$2),3,,,"Main excel"))</f>
        <v>Fluoroquinolone Résistant</v>
      </c>
      <c r="D671" s="5" t="str">
        <f ca="1">INDIRECT(ADDRESS(MOD(ROW(D671)-2,'Formulas (don''t touch)'!$E$2)+2,4,,,"Main excel"))</f>
        <v>Skin</v>
      </c>
      <c r="E671" s="12" t="str">
        <f ca="1">INDIRECT(ADDRESS(1,FLOOR(((ROW(E671)-2)/'Formulas (don''t touch)'!$G$2),1)+6,,,"Main excel"))</f>
        <v>Vancomycine</v>
      </c>
      <c r="F671" s="4">
        <f ca="1">INDIRECT(ADDRESS(MOD(ROW(F671)-2,'Formulas (don''t touch)'!$G$2)+2,FLOOR((ROW(F671)-2)/'Formulas (don''t touch)'!$G$2,1)+6,,,"Main excel"))</f>
        <v>0</v>
      </c>
      <c r="G671" s="11" t="str">
        <f ca="1">INDIRECT(ADDRESS(MOD(ROW(G671)-2,'Formulas (don''t touch)'!$G$2)+2,5,,,"Main excel"))</f>
        <v>l'erysipèle est la PFLA de la peau</v>
      </c>
    </row>
    <row r="672" spans="1:7" x14ac:dyDescent="0.25">
      <c r="A672" s="5" t="str">
        <f ca="1">INDIRECT(ADDRESS(MOD(FLOOR((ROW(A672)-1)/'Formulas (don''t touch)'!$A$2,1),'Formulas (don''t touch)'!$F$2)*'Formulas (don''t touch)'!$A$2+2,1,,,"Main excel"))</f>
        <v>Healthy Adult</v>
      </c>
      <c r="B672" s="5" t="str">
        <f ca="1">INDIRECT(ADDRESS(MOD(FLOOR((ROW(B672)-1)/('Formulas (don''t touch)'!$D$2*'Formulas (don''t touch)'!$E$2),1)*('Formulas (don''t touch)'!$D$2*'Formulas (don''t touch)'!$E$2)+2,('Formulas (don''t touch)'!$A$2)),2,,,"Main excel"))</f>
        <v>Streptococcus</v>
      </c>
      <c r="C672" s="5" t="str">
        <f ca="1">INDIRECT(ADDRESS(MOD(ROW(C672)-MOD((ROW(C672)-2),'Formulas (don''t touch)'!$E$2),'Formulas (don''t touch)'!$G$2),3,,,"Main excel"))</f>
        <v>Fluoroquinolone Résistant</v>
      </c>
      <c r="D672" s="5" t="str">
        <f ca="1">INDIRECT(ADDRESS(MOD(ROW(D672)-2,'Formulas (don''t touch)'!$E$2)+2,4,,,"Main excel"))</f>
        <v>Urine</v>
      </c>
      <c r="E672" s="12" t="str">
        <f ca="1">INDIRECT(ADDRESS(1,FLOOR(((ROW(E672)-2)/'Formulas (don''t touch)'!$G$2),1)+6,,,"Main excel"))</f>
        <v>Vancomycine</v>
      </c>
      <c r="F672" s="4" t="str">
        <f ca="1">INDIRECT(ADDRESS(MOD(ROW(F672)-2,'Formulas (don''t touch)'!$G$2)+2,FLOOR((ROW(F672)-2)/'Formulas (don''t touch)'!$G$2,1)+6,,,"Main excel"))</f>
        <v>X</v>
      </c>
      <c r="G672" s="11" t="str">
        <f ca="1">INDIRECT(ADDRESS(MOD(ROW(G672)-2,'Formulas (don''t touch)'!$G$2)+2,5,,,"Main excel"))</f>
        <v>une bactériémie ne change pas la durée de traitement</v>
      </c>
    </row>
    <row r="673" spans="1:7" x14ac:dyDescent="0.25">
      <c r="A673" s="5" t="str">
        <f ca="1">INDIRECT(ADDRESS(MOD(FLOOR((ROW(A673)-1)/'Formulas (don''t touch)'!$A$2,1),'Formulas (don''t touch)'!$F$2)*'Formulas (don''t touch)'!$A$2+2,1,,,"Main excel"))</f>
        <v>Healthy Adult</v>
      </c>
      <c r="B673" s="5" t="str">
        <f ca="1">INDIRECT(ADDRESS(MOD(FLOOR((ROW(B673)-1)/('Formulas (don''t touch)'!$D$2*'Formulas (don''t touch)'!$E$2),1)*('Formulas (don''t touch)'!$D$2*'Formulas (don''t touch)'!$E$2)+2,('Formulas (don''t touch)'!$A$2)),2,,,"Main excel"))</f>
        <v>Streptococcus</v>
      </c>
      <c r="C673" s="5" t="str">
        <f ca="1">INDIRECT(ADDRESS(MOD(ROW(C673)-MOD((ROW(C673)-2),'Formulas (don''t touch)'!$E$2),'Formulas (don''t touch)'!$G$2),3,,,"Main excel"))</f>
        <v>Fluoroquinolone Résistant</v>
      </c>
      <c r="D673" s="5" t="str">
        <f ca="1">INDIRECT(ADDRESS(MOD(ROW(D673)-2,'Formulas (don''t touch)'!$E$2)+2,4,,,"Main excel"))</f>
        <v>Bones</v>
      </c>
      <c r="E673" s="12" t="str">
        <f ca="1">INDIRECT(ADDRESS(1,FLOOR(((ROW(E673)-2)/'Formulas (don''t touch)'!$G$2),1)+6,,,"Main excel"))</f>
        <v>Vancomycine</v>
      </c>
      <c r="F673" s="4">
        <f ca="1">INDIRECT(ADDRESS(MOD(ROW(F673)-2,'Formulas (don''t touch)'!$G$2)+2,FLOOR((ROW(F673)-2)/'Formulas (don''t touch)'!$G$2,1)+6,,,"Main excel"))</f>
        <v>0</v>
      </c>
      <c r="G673" s="11" t="str">
        <f ca="1">INDIRECT(ADDRESS(MOD(ROW(G673)-2,'Formulas (don''t touch)'!$G$2)+2,5,,,"Main excel"))</f>
        <v>Il faut documenter au maximum une infection osseuse</v>
      </c>
    </row>
    <row r="674" spans="1:7" x14ac:dyDescent="0.25">
      <c r="A674" s="5" t="str">
        <f ca="1">INDIRECT(ADDRESS(MOD(FLOOR((ROW(A674)-1)/'Formulas (don''t touch)'!$A$2,1),'Formulas (don''t touch)'!$F$2)*'Formulas (don''t touch)'!$A$2+2,1,,,"Main excel"))</f>
        <v>Healthy Adult</v>
      </c>
      <c r="B674" s="5" t="str">
        <f ca="1">INDIRECT(ADDRESS(MOD(FLOOR((ROW(B674)-1)/('Formulas (don''t touch)'!$D$2*'Formulas (don''t touch)'!$E$2),1)*('Formulas (don''t touch)'!$D$2*'Formulas (don''t touch)'!$E$2)+2,('Formulas (don''t touch)'!$A$2)),2,,,"Main excel"))</f>
        <v>Escherischia coli</v>
      </c>
      <c r="C674" s="5" t="str">
        <f ca="1">INDIRECT(ADDRESS(MOD(ROW(C674)-MOD((ROW(C674)-2),'Formulas (don''t touch)'!$E$2),'Formulas (don''t touch)'!$G$2),3,,,"Main excel"))</f>
        <v>Unknown</v>
      </c>
      <c r="D674" s="5" t="str">
        <f ca="1">INDIRECT(ADDRESS(MOD(ROW(D674)-2,'Formulas (don''t touch)'!$E$2)+2,4,,,"Main excel"))</f>
        <v>Lungs</v>
      </c>
      <c r="E674" s="12" t="str">
        <f ca="1">INDIRECT(ADDRESS(1,FLOOR(((ROW(E674)-2)/'Formulas (don''t touch)'!$G$2),1)+6,,,"Main excel"))</f>
        <v>Vancomycine</v>
      </c>
      <c r="F674" s="4" t="str">
        <f ca="1">INDIRECT(ADDRESS(MOD(ROW(F674)-2,'Formulas (don''t touch)'!$G$2)+2,FLOOR((ROW(F674)-2)/'Formulas (don''t touch)'!$G$2,1)+6,,,"Main excel"))</f>
        <v>X</v>
      </c>
      <c r="G674" s="11" t="str">
        <f ca="1">INDIRECT(ADDRESS(MOD(ROW(G674)-2,'Formulas (don''t touch)'!$G$2)+2,5,,,"Main excel"))</f>
        <v>Les pneumopathies à S.aureus sont rarissimes chez l'immuno compétent mais surinfectnt souvent les grippes</v>
      </c>
    </row>
    <row r="675" spans="1:7" x14ac:dyDescent="0.25">
      <c r="A675" s="5" t="str">
        <f ca="1">INDIRECT(ADDRESS(MOD(FLOOR((ROW(A675)-1)/'Formulas (don''t touch)'!$A$2,1),'Formulas (don''t touch)'!$F$2)*'Formulas (don''t touch)'!$A$2+2,1,,,"Main excel"))</f>
        <v>Healthy Adult</v>
      </c>
      <c r="B675" s="5" t="str">
        <f ca="1">INDIRECT(ADDRESS(MOD(FLOOR((ROW(B675)-1)/('Formulas (don''t touch)'!$D$2*'Formulas (don''t touch)'!$E$2),1)*('Formulas (don''t touch)'!$D$2*'Formulas (don''t touch)'!$E$2)+2,('Formulas (don''t touch)'!$A$2)),2,,,"Main excel"))</f>
        <v>Escherischia coli</v>
      </c>
      <c r="C675" s="5" t="str">
        <f ca="1">INDIRECT(ADDRESS(MOD(ROW(C675)-MOD((ROW(C675)-2),'Formulas (don''t touch)'!$E$2),'Formulas (don''t touch)'!$G$2),3,,,"Main excel"))</f>
        <v>Unknown</v>
      </c>
      <c r="D675" s="5" t="str">
        <f ca="1">INDIRECT(ADDRESS(MOD(ROW(D675)-2,'Formulas (don''t touch)'!$E$2)+2,4,,,"Main excel"))</f>
        <v>Skin</v>
      </c>
      <c r="E675" s="12" t="str">
        <f ca="1">INDIRECT(ADDRESS(1,FLOOR(((ROW(E675)-2)/'Formulas (don''t touch)'!$G$2),1)+6,,,"Main excel"))</f>
        <v>Vancomycine</v>
      </c>
      <c r="F675" s="4" t="str">
        <f ca="1">INDIRECT(ADDRESS(MOD(ROW(F675)-2,'Formulas (don''t touch)'!$G$2)+2,FLOOR((ROW(F675)-2)/'Formulas (don''t touch)'!$G$2,1)+6,,,"Main excel"))</f>
        <v>X</v>
      </c>
      <c r="G675" s="11" t="str">
        <f ca="1">INDIRECT(ADDRESS(MOD(ROW(G675)-2,'Formulas (don''t touch)'!$G$2)+2,5,,,"Main excel"))</f>
        <v>l'erysipèle est la PFLA de la peau</v>
      </c>
    </row>
    <row r="676" spans="1:7" x14ac:dyDescent="0.25">
      <c r="A676" s="5" t="str">
        <f ca="1">INDIRECT(ADDRESS(MOD(FLOOR((ROW(A676)-1)/'Formulas (don''t touch)'!$A$2,1),'Formulas (don''t touch)'!$F$2)*'Formulas (don''t touch)'!$A$2+2,1,,,"Main excel"))</f>
        <v>Healthy Adult</v>
      </c>
      <c r="B676" s="5" t="str">
        <f ca="1">INDIRECT(ADDRESS(MOD(FLOOR((ROW(B676)-1)/('Formulas (don''t touch)'!$D$2*'Formulas (don''t touch)'!$E$2),1)*('Formulas (don''t touch)'!$D$2*'Formulas (don''t touch)'!$E$2)+2,('Formulas (don''t touch)'!$A$2)),2,,,"Main excel"))</f>
        <v>Escherischia coli</v>
      </c>
      <c r="C676" s="5" t="str">
        <f ca="1">INDIRECT(ADDRESS(MOD(ROW(C676)-MOD((ROW(C676)-2),'Formulas (don''t touch)'!$E$2),'Formulas (don''t touch)'!$G$2),3,,,"Main excel"))</f>
        <v>Unknown</v>
      </c>
      <c r="D676" s="5" t="str">
        <f ca="1">INDIRECT(ADDRESS(MOD(ROW(D676)-2,'Formulas (don''t touch)'!$E$2)+2,4,,,"Main excel"))</f>
        <v>Urine</v>
      </c>
      <c r="E676" s="12" t="str">
        <f ca="1">INDIRECT(ADDRESS(1,FLOOR(((ROW(E676)-2)/'Formulas (don''t touch)'!$G$2),1)+6,,,"Main excel"))</f>
        <v>Vancomycine</v>
      </c>
      <c r="F676" s="4">
        <f ca="1">INDIRECT(ADDRESS(MOD(ROW(F676)-2,'Formulas (don''t touch)'!$G$2)+2,FLOOR((ROW(F676)-2)/'Formulas (don''t touch)'!$G$2,1)+6,,,"Main excel"))</f>
        <v>0</v>
      </c>
      <c r="G676" s="11" t="str">
        <f ca="1">INDIRECT(ADDRESS(MOD(ROW(G676)-2,'Formulas (don''t touch)'!$G$2)+2,5,,,"Main excel"))</f>
        <v>une bactériémie ne change pas la durée de traitement</v>
      </c>
    </row>
    <row r="677" spans="1:7" x14ac:dyDescent="0.25">
      <c r="A677" s="5" t="str">
        <f ca="1">INDIRECT(ADDRESS(MOD(FLOOR((ROW(A677)-1)/'Formulas (don''t touch)'!$A$2,1),'Formulas (don''t touch)'!$F$2)*'Formulas (don''t touch)'!$A$2+2,1,,,"Main excel"))</f>
        <v>Healthy Adult</v>
      </c>
      <c r="B677" s="5" t="str">
        <f ca="1">INDIRECT(ADDRESS(MOD(FLOOR((ROW(B677)-1)/('Formulas (don''t touch)'!$D$2*'Formulas (don''t touch)'!$E$2),1)*('Formulas (don''t touch)'!$D$2*'Formulas (don''t touch)'!$E$2)+2,('Formulas (don''t touch)'!$A$2)),2,,,"Main excel"))</f>
        <v>Escherischia coli</v>
      </c>
      <c r="C677" s="5" t="str">
        <f ca="1">INDIRECT(ADDRESS(MOD(ROW(C677)-MOD((ROW(C677)-2),'Formulas (don''t touch)'!$E$2),'Formulas (don''t touch)'!$G$2),3,,,"Main excel"))</f>
        <v>Unknown</v>
      </c>
      <c r="D677" s="5" t="str">
        <f ca="1">INDIRECT(ADDRESS(MOD(ROW(D677)-2,'Formulas (don''t touch)'!$E$2)+2,4,,,"Main excel"))</f>
        <v>Bones</v>
      </c>
      <c r="E677" s="12" t="str">
        <f ca="1">INDIRECT(ADDRESS(1,FLOOR(((ROW(E677)-2)/'Formulas (don''t touch)'!$G$2),1)+6,,,"Main excel"))</f>
        <v>Vancomycine</v>
      </c>
      <c r="F677" s="4">
        <f ca="1">INDIRECT(ADDRESS(MOD(ROW(F677)-2,'Formulas (don''t touch)'!$G$2)+2,FLOOR((ROW(F677)-2)/'Formulas (don''t touch)'!$G$2,1)+6,,,"Main excel"))</f>
        <v>0</v>
      </c>
      <c r="G677" s="11" t="str">
        <f ca="1">INDIRECT(ADDRESS(MOD(ROW(G677)-2,'Formulas (don''t touch)'!$G$2)+2,5,,,"Main excel"))</f>
        <v>Il faut documenter au maximum une infection osseuse</v>
      </c>
    </row>
    <row r="678" spans="1:7" x14ac:dyDescent="0.25">
      <c r="A678" s="5" t="str">
        <f ca="1">INDIRECT(ADDRESS(MOD(FLOOR((ROW(A678)-1)/'Formulas (don''t touch)'!$A$2,1),'Formulas (don''t touch)'!$F$2)*'Formulas (don''t touch)'!$A$2+2,1,,,"Main excel"))</f>
        <v>Healthy Adult</v>
      </c>
      <c r="B678" s="5" t="str">
        <f ca="1">INDIRECT(ADDRESS(MOD(FLOOR((ROW(B678)-1)/('Formulas (don''t touch)'!$D$2*'Formulas (don''t touch)'!$E$2),1)*('Formulas (don''t touch)'!$D$2*'Formulas (don''t touch)'!$E$2)+2,('Formulas (don''t touch)'!$A$2)),2,,,"Main excel"))</f>
        <v>Escherischia coli</v>
      </c>
      <c r="C678" s="5" t="str">
        <f ca="1">INDIRECT(ADDRESS(MOD(ROW(C678)-MOD((ROW(C678)-2),'Formulas (don''t touch)'!$E$2),'Formulas (don''t touch)'!$G$2),3,,,"Main excel"))</f>
        <v>Sauvage</v>
      </c>
      <c r="D678" s="5" t="str">
        <f ca="1">INDIRECT(ADDRESS(MOD(ROW(D678)-2,'Formulas (don''t touch)'!$E$2)+2,4,,,"Main excel"))</f>
        <v>Lungs</v>
      </c>
      <c r="E678" s="12" t="str">
        <f ca="1">INDIRECT(ADDRESS(1,FLOOR(((ROW(E678)-2)/'Formulas (don''t touch)'!$G$2),1)+6,,,"Main excel"))</f>
        <v>Vancomycine</v>
      </c>
      <c r="F678" s="4" t="str">
        <f ca="1">INDIRECT(ADDRESS(MOD(ROW(F678)-2,'Formulas (don''t touch)'!$G$2)+2,FLOOR((ROW(F678)-2)/'Formulas (don''t touch)'!$G$2,1)+6,,,"Main excel"))</f>
        <v>X</v>
      </c>
      <c r="G678" s="11" t="str">
        <f ca="1">INDIRECT(ADDRESS(MOD(ROW(G678)-2,'Formulas (don''t touch)'!$G$2)+2,5,,,"Main excel"))</f>
        <v>Les pneumopathies à S.aureus sont rarissimes chez l'immuno compétent mais surinfectnt souvent les grippes</v>
      </c>
    </row>
    <row r="679" spans="1:7" x14ac:dyDescent="0.25">
      <c r="A679" s="5" t="str">
        <f ca="1">INDIRECT(ADDRESS(MOD(FLOOR((ROW(A679)-1)/'Formulas (don''t touch)'!$A$2,1),'Formulas (don''t touch)'!$F$2)*'Formulas (don''t touch)'!$A$2+2,1,,,"Main excel"))</f>
        <v>Healthy Adult</v>
      </c>
      <c r="B679" s="5" t="str">
        <f ca="1">INDIRECT(ADDRESS(MOD(FLOOR((ROW(B679)-1)/('Formulas (don''t touch)'!$D$2*'Formulas (don''t touch)'!$E$2),1)*('Formulas (don''t touch)'!$D$2*'Formulas (don''t touch)'!$E$2)+2,('Formulas (don''t touch)'!$A$2)),2,,,"Main excel"))</f>
        <v>Escherischia coli</v>
      </c>
      <c r="C679" s="5" t="str">
        <f ca="1">INDIRECT(ADDRESS(MOD(ROW(C679)-MOD((ROW(C679)-2),'Formulas (don''t touch)'!$E$2),'Formulas (don''t touch)'!$G$2),3,,,"Main excel"))</f>
        <v>Sauvage</v>
      </c>
      <c r="D679" s="5" t="str">
        <f ca="1">INDIRECT(ADDRESS(MOD(ROW(D679)-2,'Formulas (don''t touch)'!$E$2)+2,4,,,"Main excel"))</f>
        <v>Skin</v>
      </c>
      <c r="E679" s="12" t="str">
        <f ca="1">INDIRECT(ADDRESS(1,FLOOR(((ROW(E679)-2)/'Formulas (don''t touch)'!$G$2),1)+6,,,"Main excel"))</f>
        <v>Vancomycine</v>
      </c>
      <c r="F679" s="4" t="str">
        <f ca="1">INDIRECT(ADDRESS(MOD(ROW(F679)-2,'Formulas (don''t touch)'!$G$2)+2,FLOOR((ROW(F679)-2)/'Formulas (don''t touch)'!$G$2,1)+6,,,"Main excel"))</f>
        <v>X</v>
      </c>
      <c r="G679" s="11" t="str">
        <f ca="1">INDIRECT(ADDRESS(MOD(ROW(G679)-2,'Formulas (don''t touch)'!$G$2)+2,5,,,"Main excel"))</f>
        <v>l'erysipèle est la PFLA de la peau</v>
      </c>
    </row>
    <row r="680" spans="1:7" x14ac:dyDescent="0.25">
      <c r="A680" s="5" t="str">
        <f ca="1">INDIRECT(ADDRESS(MOD(FLOOR((ROW(A680)-1)/'Formulas (don''t touch)'!$A$2,1),'Formulas (don''t touch)'!$F$2)*'Formulas (don''t touch)'!$A$2+2,1,,,"Main excel"))</f>
        <v>Healthy Adult</v>
      </c>
      <c r="B680" s="5" t="str">
        <f ca="1">INDIRECT(ADDRESS(MOD(FLOOR((ROW(B680)-1)/('Formulas (don''t touch)'!$D$2*'Formulas (don''t touch)'!$E$2),1)*('Formulas (don''t touch)'!$D$2*'Formulas (don''t touch)'!$E$2)+2,('Formulas (don''t touch)'!$A$2)),2,,,"Main excel"))</f>
        <v>Escherischia coli</v>
      </c>
      <c r="C680" s="5" t="str">
        <f ca="1">INDIRECT(ADDRESS(MOD(ROW(C680)-MOD((ROW(C680)-2),'Formulas (don''t touch)'!$E$2),'Formulas (don''t touch)'!$G$2),3,,,"Main excel"))</f>
        <v>Sauvage</v>
      </c>
      <c r="D680" s="5" t="str">
        <f ca="1">INDIRECT(ADDRESS(MOD(ROW(D680)-2,'Formulas (don''t touch)'!$E$2)+2,4,,,"Main excel"))</f>
        <v>Urine</v>
      </c>
      <c r="E680" s="12" t="str">
        <f ca="1">INDIRECT(ADDRESS(1,FLOOR(((ROW(E680)-2)/'Formulas (don''t touch)'!$G$2),1)+6,,,"Main excel"))</f>
        <v>Vancomycine</v>
      </c>
      <c r="F680" s="4">
        <f ca="1">INDIRECT(ADDRESS(MOD(ROW(F680)-2,'Formulas (don''t touch)'!$G$2)+2,FLOOR((ROW(F680)-2)/'Formulas (don''t touch)'!$G$2,1)+6,,,"Main excel"))</f>
        <v>0</v>
      </c>
      <c r="G680" s="11" t="str">
        <f ca="1">INDIRECT(ADDRESS(MOD(ROW(G680)-2,'Formulas (don''t touch)'!$G$2)+2,5,,,"Main excel"))</f>
        <v>une bactériémie ne change pas la durée de traitement</v>
      </c>
    </row>
    <row r="681" spans="1:7" x14ac:dyDescent="0.25">
      <c r="A681" s="5" t="str">
        <f ca="1">INDIRECT(ADDRESS(MOD(FLOOR((ROW(A681)-1)/'Formulas (don''t touch)'!$A$2,1),'Formulas (don''t touch)'!$F$2)*'Formulas (don''t touch)'!$A$2+2,1,,,"Main excel"))</f>
        <v>Healthy Adult</v>
      </c>
      <c r="B681" s="5" t="str">
        <f ca="1">INDIRECT(ADDRESS(MOD(FLOOR((ROW(B681)-1)/('Formulas (don''t touch)'!$D$2*'Formulas (don''t touch)'!$E$2),1)*('Formulas (don''t touch)'!$D$2*'Formulas (don''t touch)'!$E$2)+2,('Formulas (don''t touch)'!$A$2)),2,,,"Main excel"))</f>
        <v>Escherischia coli</v>
      </c>
      <c r="C681" s="5" t="str">
        <f ca="1">INDIRECT(ADDRESS(MOD(ROW(C681)-MOD((ROW(C681)-2),'Formulas (don''t touch)'!$E$2),'Formulas (don''t touch)'!$G$2),3,,,"Main excel"))</f>
        <v>Sauvage</v>
      </c>
      <c r="D681" s="5" t="str">
        <f ca="1">INDIRECT(ADDRESS(MOD(ROW(D681)-2,'Formulas (don''t touch)'!$E$2)+2,4,,,"Main excel"))</f>
        <v>Bones</v>
      </c>
      <c r="E681" s="12" t="str">
        <f ca="1">INDIRECT(ADDRESS(1,FLOOR(((ROW(E681)-2)/'Formulas (don''t touch)'!$G$2),1)+6,,,"Main excel"))</f>
        <v>Vancomycine</v>
      </c>
      <c r="F681" s="4">
        <f ca="1">INDIRECT(ADDRESS(MOD(ROW(F681)-2,'Formulas (don''t touch)'!$G$2)+2,FLOOR((ROW(F681)-2)/'Formulas (don''t touch)'!$G$2,1)+6,,,"Main excel"))</f>
        <v>0</v>
      </c>
      <c r="G681" s="11" t="str">
        <f ca="1">INDIRECT(ADDRESS(MOD(ROW(G681)-2,'Formulas (don''t touch)'!$G$2)+2,5,,,"Main excel"))</f>
        <v>Il faut documenter au maximum une infection osseuse</v>
      </c>
    </row>
    <row r="682" spans="1:7" x14ac:dyDescent="0.25">
      <c r="A682" s="5" t="str">
        <f ca="1">INDIRECT(ADDRESS(MOD(FLOOR((ROW(A682)-1)/'Formulas (don''t touch)'!$A$2,1),'Formulas (don''t touch)'!$F$2)*'Formulas (don''t touch)'!$A$2+2,1,,,"Main excel"))</f>
        <v>Healthy Adult</v>
      </c>
      <c r="B682" s="5" t="str">
        <f ca="1">INDIRECT(ADDRESS(MOD(FLOOR((ROW(B682)-1)/('Formulas (don''t touch)'!$D$2*'Formulas (don''t touch)'!$E$2),1)*('Formulas (don''t touch)'!$D$2*'Formulas (don''t touch)'!$E$2)+2,('Formulas (don''t touch)'!$A$2)),2,,,"Main excel"))</f>
        <v>Escherischia coli</v>
      </c>
      <c r="C682" s="5" t="str">
        <f ca="1">INDIRECT(ADDRESS(MOD(ROW(C682)-MOD((ROW(C682)-2),'Formulas (don''t touch)'!$E$2),'Formulas (don''t touch)'!$G$2),3,,,"Main excel"))</f>
        <v>Pénicillinase de bas niveau</v>
      </c>
      <c r="D682" s="5" t="str">
        <f ca="1">INDIRECT(ADDRESS(MOD(ROW(D682)-2,'Formulas (don''t touch)'!$E$2)+2,4,,,"Main excel"))</f>
        <v>Lungs</v>
      </c>
      <c r="E682" s="12" t="str">
        <f ca="1">INDIRECT(ADDRESS(1,FLOOR(((ROW(E682)-2)/'Formulas (don''t touch)'!$G$2),1)+6,,,"Main excel"))</f>
        <v>Vancomycine</v>
      </c>
      <c r="F682" s="4" t="str">
        <f ca="1">INDIRECT(ADDRESS(MOD(ROW(F682)-2,'Formulas (don''t touch)'!$G$2)+2,FLOOR((ROW(F682)-2)/'Formulas (don''t touch)'!$G$2,1)+6,,,"Main excel"))</f>
        <v>X</v>
      </c>
      <c r="G682" s="11" t="str">
        <f ca="1">INDIRECT(ADDRESS(MOD(ROW(G682)-2,'Formulas (don''t touch)'!$G$2)+2,5,,,"Main excel"))</f>
        <v>Les pneumopathies à S.aureus sont rarissimes chez l'immuno compétent mais surinfectnt souvent les grippes</v>
      </c>
    </row>
    <row r="683" spans="1:7" x14ac:dyDescent="0.25">
      <c r="A683" s="5" t="str">
        <f ca="1">INDIRECT(ADDRESS(MOD(FLOOR((ROW(A683)-1)/'Formulas (don''t touch)'!$A$2,1),'Formulas (don''t touch)'!$F$2)*'Formulas (don''t touch)'!$A$2+2,1,,,"Main excel"))</f>
        <v>Healthy Adult</v>
      </c>
      <c r="B683" s="5" t="str">
        <f ca="1">INDIRECT(ADDRESS(MOD(FLOOR((ROW(B683)-1)/('Formulas (don''t touch)'!$D$2*'Formulas (don''t touch)'!$E$2),1)*('Formulas (don''t touch)'!$D$2*'Formulas (don''t touch)'!$E$2)+2,('Formulas (don''t touch)'!$A$2)),2,,,"Main excel"))</f>
        <v>Escherischia coli</v>
      </c>
      <c r="C683" s="5" t="str">
        <f ca="1">INDIRECT(ADDRESS(MOD(ROW(C683)-MOD((ROW(C683)-2),'Formulas (don''t touch)'!$E$2),'Formulas (don''t touch)'!$G$2),3,,,"Main excel"))</f>
        <v>Pénicillinase de bas niveau</v>
      </c>
      <c r="D683" s="5" t="str">
        <f ca="1">INDIRECT(ADDRESS(MOD(ROW(D683)-2,'Formulas (don''t touch)'!$E$2)+2,4,,,"Main excel"))</f>
        <v>Skin</v>
      </c>
      <c r="E683" s="12" t="str">
        <f ca="1">INDIRECT(ADDRESS(1,FLOOR(((ROW(E683)-2)/'Formulas (don''t touch)'!$G$2),1)+6,,,"Main excel"))</f>
        <v>Vancomycine</v>
      </c>
      <c r="F683" s="4" t="str">
        <f ca="1">INDIRECT(ADDRESS(MOD(ROW(F683)-2,'Formulas (don''t touch)'!$G$2)+2,FLOOR((ROW(F683)-2)/'Formulas (don''t touch)'!$G$2,1)+6,,,"Main excel"))</f>
        <v>X</v>
      </c>
      <c r="G683" s="11" t="str">
        <f ca="1">INDIRECT(ADDRESS(MOD(ROW(G683)-2,'Formulas (don''t touch)'!$G$2)+2,5,,,"Main excel"))</f>
        <v>l'erysipèle est la PFLA de la peau</v>
      </c>
    </row>
    <row r="684" spans="1:7" x14ac:dyDescent="0.25">
      <c r="A684" s="5" t="str">
        <f ca="1">INDIRECT(ADDRESS(MOD(FLOOR((ROW(A684)-1)/'Formulas (don''t touch)'!$A$2,1),'Formulas (don''t touch)'!$F$2)*'Formulas (don''t touch)'!$A$2+2,1,,,"Main excel"))</f>
        <v>Healthy Adult</v>
      </c>
      <c r="B684" s="5" t="str">
        <f ca="1">INDIRECT(ADDRESS(MOD(FLOOR((ROW(B684)-1)/('Formulas (don''t touch)'!$D$2*'Formulas (don''t touch)'!$E$2),1)*('Formulas (don''t touch)'!$D$2*'Formulas (don''t touch)'!$E$2)+2,('Formulas (don''t touch)'!$A$2)),2,,,"Main excel"))</f>
        <v>Escherischia coli</v>
      </c>
      <c r="C684" s="5" t="str">
        <f ca="1">INDIRECT(ADDRESS(MOD(ROW(C684)-MOD((ROW(C684)-2),'Formulas (don''t touch)'!$E$2),'Formulas (don''t touch)'!$G$2),3,,,"Main excel"))</f>
        <v>Pénicillinase de bas niveau</v>
      </c>
      <c r="D684" s="5" t="str">
        <f ca="1">INDIRECT(ADDRESS(MOD(ROW(D684)-2,'Formulas (don''t touch)'!$E$2)+2,4,,,"Main excel"))</f>
        <v>Urine</v>
      </c>
      <c r="E684" s="12" t="str">
        <f ca="1">INDIRECT(ADDRESS(1,FLOOR(((ROW(E684)-2)/'Formulas (don''t touch)'!$G$2),1)+6,,,"Main excel"))</f>
        <v>Vancomycine</v>
      </c>
      <c r="F684" s="4">
        <f ca="1">INDIRECT(ADDRESS(MOD(ROW(F684)-2,'Formulas (don''t touch)'!$G$2)+2,FLOOR((ROW(F684)-2)/'Formulas (don''t touch)'!$G$2,1)+6,,,"Main excel"))</f>
        <v>0</v>
      </c>
      <c r="G684" s="11" t="str">
        <f ca="1">INDIRECT(ADDRESS(MOD(ROW(G684)-2,'Formulas (don''t touch)'!$G$2)+2,5,,,"Main excel"))</f>
        <v>une bactériémie ne change pas la durée de traitement</v>
      </c>
    </row>
    <row r="685" spans="1:7" x14ac:dyDescent="0.25">
      <c r="A685" s="5" t="str">
        <f ca="1">INDIRECT(ADDRESS(MOD(FLOOR((ROW(A685)-1)/'Formulas (don''t touch)'!$A$2,1),'Formulas (don''t touch)'!$F$2)*'Formulas (don''t touch)'!$A$2+2,1,,,"Main excel"))</f>
        <v>Healthy Adult</v>
      </c>
      <c r="B685" s="5" t="str">
        <f ca="1">INDIRECT(ADDRESS(MOD(FLOOR((ROW(B685)-1)/('Formulas (don''t touch)'!$D$2*'Formulas (don''t touch)'!$E$2),1)*('Formulas (don''t touch)'!$D$2*'Formulas (don''t touch)'!$E$2)+2,('Formulas (don''t touch)'!$A$2)),2,,,"Main excel"))</f>
        <v>Escherischia coli</v>
      </c>
      <c r="C685" s="5" t="str">
        <f ca="1">INDIRECT(ADDRESS(MOD(ROW(C685)-MOD((ROW(C685)-2),'Formulas (don''t touch)'!$E$2),'Formulas (don''t touch)'!$G$2),3,,,"Main excel"))</f>
        <v>Pénicillinase de bas niveau</v>
      </c>
      <c r="D685" s="5" t="str">
        <f ca="1">INDIRECT(ADDRESS(MOD(ROW(D685)-2,'Formulas (don''t touch)'!$E$2)+2,4,,,"Main excel"))</f>
        <v>Bones</v>
      </c>
      <c r="E685" s="12" t="str">
        <f ca="1">INDIRECT(ADDRESS(1,FLOOR(((ROW(E685)-2)/'Formulas (don''t touch)'!$G$2),1)+6,,,"Main excel"))</f>
        <v>Vancomycine</v>
      </c>
      <c r="F685" s="4">
        <f ca="1">INDIRECT(ADDRESS(MOD(ROW(F685)-2,'Formulas (don''t touch)'!$G$2)+2,FLOOR((ROW(F685)-2)/'Formulas (don''t touch)'!$G$2,1)+6,,,"Main excel"))</f>
        <v>0</v>
      </c>
      <c r="G685" s="11" t="str">
        <f ca="1">INDIRECT(ADDRESS(MOD(ROW(G685)-2,'Formulas (don''t touch)'!$G$2)+2,5,,,"Main excel"))</f>
        <v>Il faut documenter au maximum une infection osseuse</v>
      </c>
    </row>
    <row r="686" spans="1:7" x14ac:dyDescent="0.25">
      <c r="A686" s="5" t="str">
        <f ca="1">INDIRECT(ADDRESS(MOD(FLOOR((ROW(A686)-1)/'Formulas (don''t touch)'!$A$2,1),'Formulas (don''t touch)'!$F$2)*'Formulas (don''t touch)'!$A$2+2,1,,,"Main excel"))</f>
        <v>Healthy Adult</v>
      </c>
      <c r="B686" s="5" t="str">
        <f ca="1">INDIRECT(ADDRESS(MOD(FLOOR((ROW(B686)-1)/('Formulas (don''t touch)'!$D$2*'Formulas (don''t touch)'!$E$2),1)*('Formulas (don''t touch)'!$D$2*'Formulas (don''t touch)'!$E$2)+2,('Formulas (don''t touch)'!$A$2)),2,,,"Main excel"))</f>
        <v>Escherischia coli</v>
      </c>
      <c r="C686" s="5" t="str">
        <f ca="1">INDIRECT(ADDRESS(MOD(ROW(C686)-MOD((ROW(C686)-2),'Formulas (don''t touch)'!$E$2),'Formulas (don''t touch)'!$G$2),3,,,"Main excel"))</f>
        <v>BLSE</v>
      </c>
      <c r="D686" s="5" t="str">
        <f ca="1">INDIRECT(ADDRESS(MOD(ROW(D686)-2,'Formulas (don''t touch)'!$E$2)+2,4,,,"Main excel"))</f>
        <v>Lungs</v>
      </c>
      <c r="E686" s="12" t="str">
        <f ca="1">INDIRECT(ADDRESS(1,FLOOR(((ROW(E686)-2)/'Formulas (don''t touch)'!$G$2),1)+6,,,"Main excel"))</f>
        <v>Vancomycine</v>
      </c>
      <c r="F686" s="4" t="str">
        <f ca="1">INDIRECT(ADDRESS(MOD(ROW(F686)-2,'Formulas (don''t touch)'!$G$2)+2,FLOOR((ROW(F686)-2)/'Formulas (don''t touch)'!$G$2,1)+6,,,"Main excel"))</f>
        <v>X</v>
      </c>
      <c r="G686" s="11" t="str">
        <f ca="1">INDIRECT(ADDRESS(MOD(ROW(G686)-2,'Formulas (don''t touch)'!$G$2)+2,5,,,"Main excel"))</f>
        <v>Les pneumopathies à S.aureus sont rarissimes chez l'immuno compétent mais surinfectnt souvent les grippes</v>
      </c>
    </row>
    <row r="687" spans="1:7" x14ac:dyDescent="0.25">
      <c r="A687" s="5" t="str">
        <f ca="1">INDIRECT(ADDRESS(MOD(FLOOR((ROW(A687)-1)/'Formulas (don''t touch)'!$A$2,1),'Formulas (don''t touch)'!$F$2)*'Formulas (don''t touch)'!$A$2+2,1,,,"Main excel"))</f>
        <v>Healthy Adult</v>
      </c>
      <c r="B687" s="5" t="str">
        <f ca="1">INDIRECT(ADDRESS(MOD(FLOOR((ROW(B687)-1)/('Formulas (don''t touch)'!$D$2*'Formulas (don''t touch)'!$E$2),1)*('Formulas (don''t touch)'!$D$2*'Formulas (don''t touch)'!$E$2)+2,('Formulas (don''t touch)'!$A$2)),2,,,"Main excel"))</f>
        <v>Escherischia coli</v>
      </c>
      <c r="C687" s="5" t="str">
        <f ca="1">INDIRECT(ADDRESS(MOD(ROW(C687)-MOD((ROW(C687)-2),'Formulas (don''t touch)'!$E$2),'Formulas (don''t touch)'!$G$2),3,,,"Main excel"))</f>
        <v>BLSE</v>
      </c>
      <c r="D687" s="5" t="str">
        <f ca="1">INDIRECT(ADDRESS(MOD(ROW(D687)-2,'Formulas (don''t touch)'!$E$2)+2,4,,,"Main excel"))</f>
        <v>Skin</v>
      </c>
      <c r="E687" s="12" t="str">
        <f ca="1">INDIRECT(ADDRESS(1,FLOOR(((ROW(E687)-2)/'Formulas (don''t touch)'!$G$2),1)+6,,,"Main excel"))</f>
        <v>Vancomycine</v>
      </c>
      <c r="F687" s="4" t="str">
        <f ca="1">INDIRECT(ADDRESS(MOD(ROW(F687)-2,'Formulas (don''t touch)'!$G$2)+2,FLOOR((ROW(F687)-2)/'Formulas (don''t touch)'!$G$2,1)+6,,,"Main excel"))</f>
        <v>X</v>
      </c>
      <c r="G687" s="11" t="str">
        <f ca="1">INDIRECT(ADDRESS(MOD(ROW(G687)-2,'Formulas (don''t touch)'!$G$2)+2,5,,,"Main excel"))</f>
        <v>l'erysipèle est la PFLA de la peau</v>
      </c>
    </row>
    <row r="688" spans="1:7" x14ac:dyDescent="0.25">
      <c r="A688" s="5" t="str">
        <f ca="1">INDIRECT(ADDRESS(MOD(FLOOR((ROW(A688)-1)/'Formulas (don''t touch)'!$A$2,1),'Formulas (don''t touch)'!$F$2)*'Formulas (don''t touch)'!$A$2+2,1,,,"Main excel"))</f>
        <v>Healthy Adult</v>
      </c>
      <c r="B688" s="5" t="str">
        <f ca="1">INDIRECT(ADDRESS(MOD(FLOOR((ROW(B688)-1)/('Formulas (don''t touch)'!$D$2*'Formulas (don''t touch)'!$E$2),1)*('Formulas (don''t touch)'!$D$2*'Formulas (don''t touch)'!$E$2)+2,('Formulas (don''t touch)'!$A$2)),2,,,"Main excel"))</f>
        <v>Escherischia coli</v>
      </c>
      <c r="C688" s="5" t="str">
        <f ca="1">INDIRECT(ADDRESS(MOD(ROW(C688)-MOD((ROW(C688)-2),'Formulas (don''t touch)'!$E$2),'Formulas (don''t touch)'!$G$2),3,,,"Main excel"))</f>
        <v>BLSE</v>
      </c>
      <c r="D688" s="5" t="str">
        <f ca="1">INDIRECT(ADDRESS(MOD(ROW(D688)-2,'Formulas (don''t touch)'!$E$2)+2,4,,,"Main excel"))</f>
        <v>Urine</v>
      </c>
      <c r="E688" s="12" t="str">
        <f ca="1">INDIRECT(ADDRESS(1,FLOOR(((ROW(E688)-2)/'Formulas (don''t touch)'!$G$2),1)+6,,,"Main excel"))</f>
        <v>Vancomycine</v>
      </c>
      <c r="F688" s="4">
        <f ca="1">INDIRECT(ADDRESS(MOD(ROW(F688)-2,'Formulas (don''t touch)'!$G$2)+2,FLOOR((ROW(F688)-2)/'Formulas (don''t touch)'!$G$2,1)+6,,,"Main excel"))</f>
        <v>0</v>
      </c>
      <c r="G688" s="11" t="str">
        <f ca="1">INDIRECT(ADDRESS(MOD(ROW(G688)-2,'Formulas (don''t touch)'!$G$2)+2,5,,,"Main excel"))</f>
        <v>une bactériémie ne change pas la durée de traitement</v>
      </c>
    </row>
    <row r="689" spans="1:7" x14ac:dyDescent="0.25">
      <c r="A689" s="5" t="str">
        <f ca="1">INDIRECT(ADDRESS(MOD(FLOOR((ROW(A689)-1)/'Formulas (don''t touch)'!$A$2,1),'Formulas (don''t touch)'!$F$2)*'Formulas (don''t touch)'!$A$2+2,1,,,"Main excel"))</f>
        <v>Healthy Adult</v>
      </c>
      <c r="B689" s="5" t="str">
        <f ca="1">INDIRECT(ADDRESS(MOD(FLOOR((ROW(B689)-1)/('Formulas (don''t touch)'!$D$2*'Formulas (don''t touch)'!$E$2),1)*('Formulas (don''t touch)'!$D$2*'Formulas (don''t touch)'!$E$2)+2,('Formulas (don''t touch)'!$A$2)),2,,,"Main excel"))</f>
        <v>Escherischia coli</v>
      </c>
      <c r="C689" s="5" t="str">
        <f ca="1">INDIRECT(ADDRESS(MOD(ROW(C689)-MOD((ROW(C689)-2),'Formulas (don''t touch)'!$E$2),'Formulas (don''t touch)'!$G$2),3,,,"Main excel"))</f>
        <v>BLSE</v>
      </c>
      <c r="D689" s="5" t="str">
        <f ca="1">INDIRECT(ADDRESS(MOD(ROW(D689)-2,'Formulas (don''t touch)'!$E$2)+2,4,,,"Main excel"))</f>
        <v>Bones</v>
      </c>
      <c r="E689" s="12" t="str">
        <f ca="1">INDIRECT(ADDRESS(1,FLOOR(((ROW(E689)-2)/'Formulas (don''t touch)'!$G$2),1)+6,,,"Main excel"))</f>
        <v>Vancomycine</v>
      </c>
      <c r="F689" s="4">
        <f ca="1">INDIRECT(ADDRESS(MOD(ROW(F689)-2,'Formulas (don''t touch)'!$G$2)+2,FLOOR((ROW(F689)-2)/'Formulas (don''t touch)'!$G$2,1)+6,,,"Main excel"))</f>
        <v>0</v>
      </c>
      <c r="G689" s="11" t="str">
        <f ca="1">INDIRECT(ADDRESS(MOD(ROW(G689)-2,'Formulas (don''t touch)'!$G$2)+2,5,,,"Main excel"))</f>
        <v>Il faut documenter au maximum une infection osseuse</v>
      </c>
    </row>
    <row r="690" spans="1:7" x14ac:dyDescent="0.25">
      <c r="A690" s="5" t="str">
        <f ca="1">INDIRECT(ADDRESS(MOD(FLOOR((ROW(A690)-1)/'Formulas (don''t touch)'!$A$2,1),'Formulas (don''t touch)'!$F$2)*'Formulas (don''t touch)'!$A$2+2,1,,,"Main excel"))</f>
        <v>Healthy Adult</v>
      </c>
      <c r="B690" s="5" t="str">
        <f ca="1">INDIRECT(ADDRESS(MOD(FLOOR((ROW(B690)-1)/('Formulas (don''t touch)'!$D$2*'Formulas (don''t touch)'!$E$2),1)*('Formulas (don''t touch)'!$D$2*'Formulas (don''t touch)'!$E$2)+2,('Formulas (don''t touch)'!$A$2)),2,,,"Main excel"))</f>
        <v>Staphylococcus Aureus</v>
      </c>
      <c r="C690" s="5" t="str">
        <f ca="1">INDIRECT(ADDRESS(MOD(ROW(C690)-MOD((ROW(C690)-2),'Formulas (don''t touch)'!$E$2),'Formulas (don''t touch)'!$G$2),3,,,"Main excel"))</f>
        <v>Unknown</v>
      </c>
      <c r="D690" s="5" t="str">
        <f ca="1">INDIRECT(ADDRESS(MOD(ROW(D690)-2,'Formulas (don''t touch)'!$E$2)+2,4,,,"Main excel"))</f>
        <v>Lungs</v>
      </c>
      <c r="E690" s="12" t="str">
        <f ca="1">INDIRECT(ADDRESS(1,FLOOR(((ROW(E690)-2)/'Formulas (don''t touch)'!$G$2),1)+6,,,"Main excel"))</f>
        <v>Vancomycine</v>
      </c>
      <c r="F690" s="4" t="str">
        <f ca="1">INDIRECT(ADDRESS(MOD(ROW(F690)-2,'Formulas (don''t touch)'!$G$2)+2,FLOOR((ROW(F690)-2)/'Formulas (don''t touch)'!$G$2,1)+6,,,"Main excel"))</f>
        <v>X</v>
      </c>
      <c r="G690" s="11" t="str">
        <f ca="1">INDIRECT(ADDRESS(MOD(ROW(G690)-2,'Formulas (don''t touch)'!$G$2)+2,5,,,"Main excel"))</f>
        <v>Les pneumopathies à S.aureus sont rarissimes chez l'immuno compétent mais surinfectnt souvent les grippes</v>
      </c>
    </row>
    <row r="691" spans="1:7" x14ac:dyDescent="0.25">
      <c r="A691" s="5" t="str">
        <f ca="1">INDIRECT(ADDRESS(MOD(FLOOR((ROW(A691)-1)/'Formulas (don''t touch)'!$A$2,1),'Formulas (don''t touch)'!$F$2)*'Formulas (don''t touch)'!$A$2+2,1,,,"Main excel"))</f>
        <v>Healthy Adult</v>
      </c>
      <c r="B691" s="5" t="str">
        <f ca="1">INDIRECT(ADDRESS(MOD(FLOOR((ROW(B691)-1)/('Formulas (don''t touch)'!$D$2*'Formulas (don''t touch)'!$E$2),1)*('Formulas (don''t touch)'!$D$2*'Formulas (don''t touch)'!$E$2)+2,('Formulas (don''t touch)'!$A$2)),2,,,"Main excel"))</f>
        <v>Staphylococcus Aureus</v>
      </c>
      <c r="C691" s="5" t="str">
        <f ca="1">INDIRECT(ADDRESS(MOD(ROW(C691)-MOD((ROW(C691)-2),'Formulas (don''t touch)'!$E$2),'Formulas (don''t touch)'!$G$2),3,,,"Main excel"))</f>
        <v>Unknown</v>
      </c>
      <c r="D691" s="5" t="str">
        <f ca="1">INDIRECT(ADDRESS(MOD(ROW(D691)-2,'Formulas (don''t touch)'!$E$2)+2,4,,,"Main excel"))</f>
        <v>Skin</v>
      </c>
      <c r="E691" s="12" t="str">
        <f ca="1">INDIRECT(ADDRESS(1,FLOOR(((ROW(E691)-2)/'Formulas (don''t touch)'!$G$2),1)+6,,,"Main excel"))</f>
        <v>Vancomycine</v>
      </c>
      <c r="F691" s="4">
        <f ca="1">INDIRECT(ADDRESS(MOD(ROW(F691)-2,'Formulas (don''t touch)'!$G$2)+2,FLOOR((ROW(F691)-2)/'Formulas (don''t touch)'!$G$2,1)+6,,,"Main excel"))</f>
        <v>2</v>
      </c>
      <c r="G691" s="11" t="str">
        <f ca="1">INDIRECT(ADDRESS(MOD(ROW(G691)-2,'Formulas (don''t touch)'!$G$2)+2,5,,,"Main excel"))</f>
        <v>l'erysipèle est la PFLA de la peau</v>
      </c>
    </row>
    <row r="692" spans="1:7" x14ac:dyDescent="0.25">
      <c r="A692" s="5" t="str">
        <f ca="1">INDIRECT(ADDRESS(MOD(FLOOR((ROW(A692)-1)/'Formulas (don''t touch)'!$A$2,1),'Formulas (don''t touch)'!$F$2)*'Formulas (don''t touch)'!$A$2+2,1,,,"Main excel"))</f>
        <v>Healthy Adult</v>
      </c>
      <c r="B692" s="5" t="str">
        <f ca="1">INDIRECT(ADDRESS(MOD(FLOOR((ROW(B692)-1)/('Formulas (don''t touch)'!$D$2*'Formulas (don''t touch)'!$E$2),1)*('Formulas (don''t touch)'!$D$2*'Formulas (don''t touch)'!$E$2)+2,('Formulas (don''t touch)'!$A$2)),2,,,"Main excel"))</f>
        <v>Staphylococcus Aureus</v>
      </c>
      <c r="C692" s="5" t="str">
        <f ca="1">INDIRECT(ADDRESS(MOD(ROW(C692)-MOD((ROW(C692)-2),'Formulas (don''t touch)'!$E$2),'Formulas (don''t touch)'!$G$2),3,,,"Main excel"))</f>
        <v>Unknown</v>
      </c>
      <c r="D692" s="5" t="str">
        <f ca="1">INDIRECT(ADDRESS(MOD(ROW(D692)-2,'Formulas (don''t touch)'!$E$2)+2,4,,,"Main excel"))</f>
        <v>Urine</v>
      </c>
      <c r="E692" s="12" t="str">
        <f ca="1">INDIRECT(ADDRESS(1,FLOOR(((ROW(E692)-2)/'Formulas (don''t touch)'!$G$2),1)+6,,,"Main excel"))</f>
        <v>Vancomycine</v>
      </c>
      <c r="F692" s="4" t="str">
        <f ca="1">INDIRECT(ADDRESS(MOD(ROW(F692)-2,'Formulas (don''t touch)'!$G$2)+2,FLOOR((ROW(F692)-2)/'Formulas (don''t touch)'!$G$2,1)+6,,,"Main excel"))</f>
        <v>X</v>
      </c>
      <c r="G692" s="11" t="str">
        <f ca="1">INDIRECT(ADDRESS(MOD(ROW(G692)-2,'Formulas (don''t touch)'!$G$2)+2,5,,,"Main excel"))</f>
        <v>une bactériémie ne change pas la durée de traitement</v>
      </c>
    </row>
    <row r="693" spans="1:7" x14ac:dyDescent="0.25">
      <c r="A693" s="5" t="str">
        <f ca="1">INDIRECT(ADDRESS(MOD(FLOOR((ROW(A693)-1)/'Formulas (don''t touch)'!$A$2,1),'Formulas (don''t touch)'!$F$2)*'Formulas (don''t touch)'!$A$2+2,1,,,"Main excel"))</f>
        <v>Healthy Adult</v>
      </c>
      <c r="B693" s="5" t="str">
        <f ca="1">INDIRECT(ADDRESS(MOD(FLOOR((ROW(B693)-1)/('Formulas (don''t touch)'!$D$2*'Formulas (don''t touch)'!$E$2),1)*('Formulas (don''t touch)'!$D$2*'Formulas (don''t touch)'!$E$2)+2,('Formulas (don''t touch)'!$A$2)),2,,,"Main excel"))</f>
        <v>Staphylococcus Aureus</v>
      </c>
      <c r="C693" s="5" t="str">
        <f ca="1">INDIRECT(ADDRESS(MOD(ROW(C693)-MOD((ROW(C693)-2),'Formulas (don''t touch)'!$E$2),'Formulas (don''t touch)'!$G$2),3,,,"Main excel"))</f>
        <v>Unknown</v>
      </c>
      <c r="D693" s="5" t="str">
        <f ca="1">INDIRECT(ADDRESS(MOD(ROW(D693)-2,'Formulas (don''t touch)'!$E$2)+2,4,,,"Main excel"))</f>
        <v>Bones</v>
      </c>
      <c r="E693" s="12" t="str">
        <f ca="1">INDIRECT(ADDRESS(1,FLOOR(((ROW(E693)-2)/'Formulas (don''t touch)'!$G$2),1)+6,,,"Main excel"))</f>
        <v>Vancomycine</v>
      </c>
      <c r="F693" s="4">
        <f ca="1">INDIRECT(ADDRESS(MOD(ROW(F693)-2,'Formulas (don''t touch)'!$G$2)+2,FLOOR((ROW(F693)-2)/'Formulas (don''t touch)'!$G$2,1)+6,,,"Main excel"))</f>
        <v>2</v>
      </c>
      <c r="G693" s="11" t="str">
        <f ca="1">INDIRECT(ADDRESS(MOD(ROW(G693)-2,'Formulas (don''t touch)'!$G$2)+2,5,,,"Main excel"))</f>
        <v>Il faut documenter au maximum une infection osseuse</v>
      </c>
    </row>
    <row r="694" spans="1:7" x14ac:dyDescent="0.25">
      <c r="A694" s="5" t="str">
        <f ca="1">INDIRECT(ADDRESS(MOD(FLOOR((ROW(A694)-1)/'Formulas (don''t touch)'!$A$2,1),'Formulas (don''t touch)'!$F$2)*'Formulas (don''t touch)'!$A$2+2,1,,,"Main excel"))</f>
        <v>Healthy Adult</v>
      </c>
      <c r="B694" s="5" t="str">
        <f ca="1">INDIRECT(ADDRESS(MOD(FLOOR((ROW(B694)-1)/('Formulas (don''t touch)'!$D$2*'Formulas (don''t touch)'!$E$2),1)*('Formulas (don''t touch)'!$D$2*'Formulas (don''t touch)'!$E$2)+2,('Formulas (don''t touch)'!$A$2)),2,,,"Main excel"))</f>
        <v>Staphylococcus Aureus</v>
      </c>
      <c r="C694" s="5" t="str">
        <f ca="1">INDIRECT(ADDRESS(MOD(ROW(C694)-MOD((ROW(C694)-2),'Formulas (don''t touch)'!$E$2),'Formulas (don''t touch)'!$G$2),3,,,"Main excel"))</f>
        <v>Sauvage</v>
      </c>
      <c r="D694" s="5" t="str">
        <f ca="1">INDIRECT(ADDRESS(MOD(ROW(D694)-2,'Formulas (don''t touch)'!$E$2)+2,4,,,"Main excel"))</f>
        <v>Lungs</v>
      </c>
      <c r="E694" s="12" t="str">
        <f ca="1">INDIRECT(ADDRESS(1,FLOOR(((ROW(E694)-2)/'Formulas (don''t touch)'!$G$2),1)+6,,,"Main excel"))</f>
        <v>Vancomycine</v>
      </c>
      <c r="F694" s="4" t="str">
        <f ca="1">INDIRECT(ADDRESS(MOD(ROW(F694)-2,'Formulas (don''t touch)'!$G$2)+2,FLOOR((ROW(F694)-2)/'Formulas (don''t touch)'!$G$2,1)+6,,,"Main excel"))</f>
        <v>X</v>
      </c>
      <c r="G694" s="11" t="str">
        <f ca="1">INDIRECT(ADDRESS(MOD(ROW(G694)-2,'Formulas (don''t touch)'!$G$2)+2,5,,,"Main excel"))</f>
        <v>Les pneumopathies à S.aureus sont rarissimes chez l'immuno compétent mais surinfectnt souvent les grippes</v>
      </c>
    </row>
    <row r="695" spans="1:7" x14ac:dyDescent="0.25">
      <c r="A695" s="5" t="str">
        <f ca="1">INDIRECT(ADDRESS(MOD(FLOOR((ROW(A695)-1)/'Formulas (don''t touch)'!$A$2,1),'Formulas (don''t touch)'!$F$2)*'Formulas (don''t touch)'!$A$2+2,1,,,"Main excel"))</f>
        <v>Healthy Adult</v>
      </c>
      <c r="B695" s="5" t="str">
        <f ca="1">INDIRECT(ADDRESS(MOD(FLOOR((ROW(B695)-1)/('Formulas (don''t touch)'!$D$2*'Formulas (don''t touch)'!$E$2),1)*('Formulas (don''t touch)'!$D$2*'Formulas (don''t touch)'!$E$2)+2,('Formulas (don''t touch)'!$A$2)),2,,,"Main excel"))</f>
        <v>Staphylococcus Aureus</v>
      </c>
      <c r="C695" s="5" t="str">
        <f ca="1">INDIRECT(ADDRESS(MOD(ROW(C695)-MOD((ROW(C695)-2),'Formulas (don''t touch)'!$E$2),'Formulas (don''t touch)'!$G$2),3,,,"Main excel"))</f>
        <v>Sauvage</v>
      </c>
      <c r="D695" s="5" t="str">
        <f ca="1">INDIRECT(ADDRESS(MOD(ROW(D695)-2,'Formulas (don''t touch)'!$E$2)+2,4,,,"Main excel"))</f>
        <v>Skin</v>
      </c>
      <c r="E695" s="12" t="str">
        <f ca="1">INDIRECT(ADDRESS(1,FLOOR(((ROW(E695)-2)/'Formulas (don''t touch)'!$G$2),1)+6,,,"Main excel"))</f>
        <v>Vancomycine</v>
      </c>
      <c r="F695" s="4">
        <f ca="1">INDIRECT(ADDRESS(MOD(ROW(F695)-2,'Formulas (don''t touch)'!$G$2)+2,FLOOR((ROW(F695)-2)/'Formulas (don''t touch)'!$G$2,1)+6,,,"Main excel"))</f>
        <v>2</v>
      </c>
      <c r="G695" s="11" t="str">
        <f ca="1">INDIRECT(ADDRESS(MOD(ROW(G695)-2,'Formulas (don''t touch)'!$G$2)+2,5,,,"Main excel"))</f>
        <v>l'erysipèle est la PFLA de la peau</v>
      </c>
    </row>
    <row r="696" spans="1:7" x14ac:dyDescent="0.25">
      <c r="A696" s="5" t="str">
        <f ca="1">INDIRECT(ADDRESS(MOD(FLOOR((ROW(A696)-1)/'Formulas (don''t touch)'!$A$2,1),'Formulas (don''t touch)'!$F$2)*'Formulas (don''t touch)'!$A$2+2,1,,,"Main excel"))</f>
        <v>Healthy Adult</v>
      </c>
      <c r="B696" s="5" t="str">
        <f ca="1">INDIRECT(ADDRESS(MOD(FLOOR((ROW(B696)-1)/('Formulas (don''t touch)'!$D$2*'Formulas (don''t touch)'!$E$2),1)*('Formulas (don''t touch)'!$D$2*'Formulas (don''t touch)'!$E$2)+2,('Formulas (don''t touch)'!$A$2)),2,,,"Main excel"))</f>
        <v>Staphylococcus Aureus</v>
      </c>
      <c r="C696" s="5" t="str">
        <f ca="1">INDIRECT(ADDRESS(MOD(ROW(C696)-MOD((ROW(C696)-2),'Formulas (don''t touch)'!$E$2),'Formulas (don''t touch)'!$G$2),3,,,"Main excel"))</f>
        <v>Sauvage</v>
      </c>
      <c r="D696" s="5" t="str">
        <f ca="1">INDIRECT(ADDRESS(MOD(ROW(D696)-2,'Formulas (don''t touch)'!$E$2)+2,4,,,"Main excel"))</f>
        <v>Urine</v>
      </c>
      <c r="E696" s="12" t="str">
        <f ca="1">INDIRECT(ADDRESS(1,FLOOR(((ROW(E696)-2)/'Formulas (don''t touch)'!$G$2),1)+6,,,"Main excel"))</f>
        <v>Vancomycine</v>
      </c>
      <c r="F696" s="4" t="str">
        <f ca="1">INDIRECT(ADDRESS(MOD(ROW(F696)-2,'Formulas (don''t touch)'!$G$2)+2,FLOOR((ROW(F696)-2)/'Formulas (don''t touch)'!$G$2,1)+6,,,"Main excel"))</f>
        <v>X</v>
      </c>
      <c r="G696" s="11" t="str">
        <f ca="1">INDIRECT(ADDRESS(MOD(ROW(G696)-2,'Formulas (don''t touch)'!$G$2)+2,5,,,"Main excel"))</f>
        <v>une bactériémie ne change pas la durée de traitement</v>
      </c>
    </row>
    <row r="697" spans="1:7" x14ac:dyDescent="0.25">
      <c r="A697" s="5" t="str">
        <f ca="1">INDIRECT(ADDRESS(MOD(FLOOR((ROW(A697)-1)/'Formulas (don''t touch)'!$A$2,1),'Formulas (don''t touch)'!$F$2)*'Formulas (don''t touch)'!$A$2+2,1,,,"Main excel"))</f>
        <v>Healthy Adult</v>
      </c>
      <c r="B697" s="5" t="str">
        <f ca="1">INDIRECT(ADDRESS(MOD(FLOOR((ROW(B697)-1)/('Formulas (don''t touch)'!$D$2*'Formulas (don''t touch)'!$E$2),1)*('Formulas (don''t touch)'!$D$2*'Formulas (don''t touch)'!$E$2)+2,('Formulas (don''t touch)'!$A$2)),2,,,"Main excel"))</f>
        <v>Staphylococcus Aureus</v>
      </c>
      <c r="C697" s="5" t="str">
        <f ca="1">INDIRECT(ADDRESS(MOD(ROW(C697)-MOD((ROW(C697)-2),'Formulas (don''t touch)'!$E$2),'Formulas (don''t touch)'!$G$2),3,,,"Main excel"))</f>
        <v>Sauvage</v>
      </c>
      <c r="D697" s="5" t="str">
        <f ca="1">INDIRECT(ADDRESS(MOD(ROW(D697)-2,'Formulas (don''t touch)'!$E$2)+2,4,,,"Main excel"))</f>
        <v>Bones</v>
      </c>
      <c r="E697" s="12" t="str">
        <f ca="1">INDIRECT(ADDRESS(1,FLOOR(((ROW(E697)-2)/'Formulas (don''t touch)'!$G$2),1)+6,,,"Main excel"))</f>
        <v>Vancomycine</v>
      </c>
      <c r="F697" s="4">
        <f ca="1">INDIRECT(ADDRESS(MOD(ROW(F697)-2,'Formulas (don''t touch)'!$G$2)+2,FLOOR((ROW(F697)-2)/'Formulas (don''t touch)'!$G$2,1)+6,,,"Main excel"))</f>
        <v>2</v>
      </c>
      <c r="G697" s="11" t="str">
        <f ca="1">INDIRECT(ADDRESS(MOD(ROW(G697)-2,'Formulas (don''t touch)'!$G$2)+2,5,,,"Main excel"))</f>
        <v>Il faut documenter au maximum une infection osseuse</v>
      </c>
    </row>
    <row r="698" spans="1:7" x14ac:dyDescent="0.25">
      <c r="A698" s="5" t="str">
        <f ca="1">INDIRECT(ADDRESS(MOD(FLOOR((ROW(A698)-1)/'Formulas (don''t touch)'!$A$2,1),'Formulas (don''t touch)'!$F$2)*'Formulas (don''t touch)'!$A$2+2,1,,,"Main excel"))</f>
        <v>Healthy Adult</v>
      </c>
      <c r="B698" s="5" t="str">
        <f ca="1">INDIRECT(ADDRESS(MOD(FLOOR((ROW(B698)-1)/('Formulas (don''t touch)'!$D$2*'Formulas (don''t touch)'!$E$2),1)*('Formulas (don''t touch)'!$D$2*'Formulas (don''t touch)'!$E$2)+2,('Formulas (don''t touch)'!$A$2)),2,,,"Main excel"))</f>
        <v>Staphylococcus Aureus</v>
      </c>
      <c r="C698" s="5" t="str">
        <f ca="1">INDIRECT(ADDRESS(MOD(ROW(C698)-MOD((ROW(C698)-2),'Formulas (don''t touch)'!$E$2),'Formulas (don''t touch)'!$G$2),3,,,"Main excel"))</f>
        <v>Penicillinase</v>
      </c>
      <c r="D698" s="5" t="str">
        <f ca="1">INDIRECT(ADDRESS(MOD(ROW(D698)-2,'Formulas (don''t touch)'!$E$2)+2,4,,,"Main excel"))</f>
        <v>Lungs</v>
      </c>
      <c r="E698" s="12" t="str">
        <f ca="1">INDIRECT(ADDRESS(1,FLOOR(((ROW(E698)-2)/'Formulas (don''t touch)'!$G$2),1)+6,,,"Main excel"))</f>
        <v>Vancomycine</v>
      </c>
      <c r="F698" s="4" t="str">
        <f ca="1">INDIRECT(ADDRESS(MOD(ROW(F698)-2,'Formulas (don''t touch)'!$G$2)+2,FLOOR((ROW(F698)-2)/'Formulas (don''t touch)'!$G$2,1)+6,,,"Main excel"))</f>
        <v>X</v>
      </c>
      <c r="G698" s="11" t="str">
        <f ca="1">INDIRECT(ADDRESS(MOD(ROW(G698)-2,'Formulas (don''t touch)'!$G$2)+2,5,,,"Main excel"))</f>
        <v>Les pneumopathies à S.aureus sont rarissimes chez l'immuno compétent mais surinfectnt souvent les grippes</v>
      </c>
    </row>
    <row r="699" spans="1:7" x14ac:dyDescent="0.25">
      <c r="A699" s="5" t="str">
        <f ca="1">INDIRECT(ADDRESS(MOD(FLOOR((ROW(A699)-1)/'Formulas (don''t touch)'!$A$2,1),'Formulas (don''t touch)'!$F$2)*'Formulas (don''t touch)'!$A$2+2,1,,,"Main excel"))</f>
        <v>Healthy Adult</v>
      </c>
      <c r="B699" s="5" t="str">
        <f ca="1">INDIRECT(ADDRESS(MOD(FLOOR((ROW(B699)-1)/('Formulas (don''t touch)'!$D$2*'Formulas (don''t touch)'!$E$2),1)*('Formulas (don''t touch)'!$D$2*'Formulas (don''t touch)'!$E$2)+2,('Formulas (don''t touch)'!$A$2)),2,,,"Main excel"))</f>
        <v>Staphylococcus Aureus</v>
      </c>
      <c r="C699" s="5" t="str">
        <f ca="1">INDIRECT(ADDRESS(MOD(ROW(C699)-MOD((ROW(C699)-2),'Formulas (don''t touch)'!$E$2),'Formulas (don''t touch)'!$G$2),3,,,"Main excel"))</f>
        <v>Penicillinase</v>
      </c>
      <c r="D699" s="5" t="str">
        <f ca="1">INDIRECT(ADDRESS(MOD(ROW(D699)-2,'Formulas (don''t touch)'!$E$2)+2,4,,,"Main excel"))</f>
        <v>Skin</v>
      </c>
      <c r="E699" s="12" t="str">
        <f ca="1">INDIRECT(ADDRESS(1,FLOOR(((ROW(E699)-2)/'Formulas (don''t touch)'!$G$2),1)+6,,,"Main excel"))</f>
        <v>Vancomycine</v>
      </c>
      <c r="F699" s="4">
        <f ca="1">INDIRECT(ADDRESS(MOD(ROW(F699)-2,'Formulas (don''t touch)'!$G$2)+2,FLOOR((ROW(F699)-2)/'Formulas (don''t touch)'!$G$2,1)+6,,,"Main excel"))</f>
        <v>2</v>
      </c>
      <c r="G699" s="11" t="str">
        <f ca="1">INDIRECT(ADDRESS(MOD(ROW(G699)-2,'Formulas (don''t touch)'!$G$2)+2,5,,,"Main excel"))</f>
        <v>l'erysipèle est la PFLA de la peau</v>
      </c>
    </row>
    <row r="700" spans="1:7" x14ac:dyDescent="0.25">
      <c r="A700" s="5" t="str">
        <f ca="1">INDIRECT(ADDRESS(MOD(FLOOR((ROW(A700)-1)/'Formulas (don''t touch)'!$A$2,1),'Formulas (don''t touch)'!$F$2)*'Formulas (don''t touch)'!$A$2+2,1,,,"Main excel"))</f>
        <v>Healthy Adult</v>
      </c>
      <c r="B700" s="5" t="str">
        <f ca="1">INDIRECT(ADDRESS(MOD(FLOOR((ROW(B700)-1)/('Formulas (don''t touch)'!$D$2*'Formulas (don''t touch)'!$E$2),1)*('Formulas (don''t touch)'!$D$2*'Formulas (don''t touch)'!$E$2)+2,('Formulas (don''t touch)'!$A$2)),2,,,"Main excel"))</f>
        <v>Staphylococcus Aureus</v>
      </c>
      <c r="C700" s="5" t="str">
        <f ca="1">INDIRECT(ADDRESS(MOD(ROW(C700)-MOD((ROW(C700)-2),'Formulas (don''t touch)'!$E$2),'Formulas (don''t touch)'!$G$2),3,,,"Main excel"))</f>
        <v>Penicillinase</v>
      </c>
      <c r="D700" s="5" t="str">
        <f ca="1">INDIRECT(ADDRESS(MOD(ROW(D700)-2,'Formulas (don''t touch)'!$E$2)+2,4,,,"Main excel"))</f>
        <v>Urine</v>
      </c>
      <c r="E700" s="12" t="str">
        <f ca="1">INDIRECT(ADDRESS(1,FLOOR(((ROW(E700)-2)/'Formulas (don''t touch)'!$G$2),1)+6,,,"Main excel"))</f>
        <v>Vancomycine</v>
      </c>
      <c r="F700" s="4" t="str">
        <f ca="1">INDIRECT(ADDRESS(MOD(ROW(F700)-2,'Formulas (don''t touch)'!$G$2)+2,FLOOR((ROW(F700)-2)/'Formulas (don''t touch)'!$G$2,1)+6,,,"Main excel"))</f>
        <v>X</v>
      </c>
      <c r="G700" s="11" t="str">
        <f ca="1">INDIRECT(ADDRESS(MOD(ROW(G700)-2,'Formulas (don''t touch)'!$G$2)+2,5,,,"Main excel"))</f>
        <v>une bactériémie ne change pas la durée de traitement</v>
      </c>
    </row>
    <row r="701" spans="1:7" x14ac:dyDescent="0.25">
      <c r="A701" s="5" t="str">
        <f ca="1">INDIRECT(ADDRESS(MOD(FLOOR((ROW(A701)-1)/'Formulas (don''t touch)'!$A$2,1),'Formulas (don''t touch)'!$F$2)*'Formulas (don''t touch)'!$A$2+2,1,,,"Main excel"))</f>
        <v>Healthy Adult</v>
      </c>
      <c r="B701" s="5" t="str">
        <f ca="1">INDIRECT(ADDRESS(MOD(FLOOR((ROW(B701)-1)/('Formulas (don''t touch)'!$D$2*'Formulas (don''t touch)'!$E$2),1)*('Formulas (don''t touch)'!$D$2*'Formulas (don''t touch)'!$E$2)+2,('Formulas (don''t touch)'!$A$2)),2,,,"Main excel"))</f>
        <v>Staphylococcus Aureus</v>
      </c>
      <c r="C701" s="5" t="str">
        <f ca="1">INDIRECT(ADDRESS(MOD(ROW(C701)-MOD((ROW(C701)-2),'Formulas (don''t touch)'!$E$2),'Formulas (don''t touch)'!$G$2),3,,,"Main excel"))</f>
        <v>Penicillinase</v>
      </c>
      <c r="D701" s="5" t="str">
        <f ca="1">INDIRECT(ADDRESS(MOD(ROW(D701)-2,'Formulas (don''t touch)'!$E$2)+2,4,,,"Main excel"))</f>
        <v>Bones</v>
      </c>
      <c r="E701" s="12" t="str">
        <f ca="1">INDIRECT(ADDRESS(1,FLOOR(((ROW(E701)-2)/'Formulas (don''t touch)'!$G$2),1)+6,,,"Main excel"))</f>
        <v>Vancomycine</v>
      </c>
      <c r="F701" s="4">
        <f ca="1">INDIRECT(ADDRESS(MOD(ROW(F701)-2,'Formulas (don''t touch)'!$G$2)+2,FLOOR((ROW(F701)-2)/'Formulas (don''t touch)'!$G$2,1)+6,,,"Main excel"))</f>
        <v>2</v>
      </c>
      <c r="G701" s="11" t="str">
        <f ca="1">INDIRECT(ADDRESS(MOD(ROW(G701)-2,'Formulas (don''t touch)'!$G$2)+2,5,,,"Main excel"))</f>
        <v>Il faut documenter au maximum une infection osseuse</v>
      </c>
    </row>
    <row r="702" spans="1:7" x14ac:dyDescent="0.25">
      <c r="A702" s="5" t="str">
        <f ca="1">INDIRECT(ADDRESS(MOD(FLOOR((ROW(A702)-1)/'Formulas (don''t touch)'!$A$2,1),'Formulas (don''t touch)'!$F$2)*'Formulas (don''t touch)'!$A$2+2,1,,,"Main excel"))</f>
        <v>Healthy Adult</v>
      </c>
      <c r="B702" s="5" t="str">
        <f ca="1">INDIRECT(ADDRESS(MOD(FLOOR((ROW(B702)-1)/('Formulas (don''t touch)'!$D$2*'Formulas (don''t touch)'!$E$2),1)*('Formulas (don''t touch)'!$D$2*'Formulas (don''t touch)'!$E$2)+2,('Formulas (don''t touch)'!$A$2)),2,,,"Main excel"))</f>
        <v>Staphylococcus Aureus</v>
      </c>
      <c r="C702" s="5" t="str">
        <f ca="1">INDIRECT(ADDRESS(MOD(ROW(C702)-MOD((ROW(C702)-2),'Formulas (don''t touch)'!$E$2),'Formulas (don''t touch)'!$G$2),3,,,"Main excel"))</f>
        <v>SARM</v>
      </c>
      <c r="D702" s="5" t="str">
        <f ca="1">INDIRECT(ADDRESS(MOD(ROW(D702)-2,'Formulas (don''t touch)'!$E$2)+2,4,,,"Main excel"))</f>
        <v>Lungs</v>
      </c>
      <c r="E702" s="12" t="str">
        <f ca="1">INDIRECT(ADDRESS(1,FLOOR(((ROW(E702)-2)/'Formulas (don''t touch)'!$G$2),1)+6,,,"Main excel"))</f>
        <v>Vancomycine</v>
      </c>
      <c r="F702" s="4" t="str">
        <f ca="1">INDIRECT(ADDRESS(MOD(ROW(F702)-2,'Formulas (don''t touch)'!$G$2)+2,FLOOR((ROW(F702)-2)/'Formulas (don''t touch)'!$G$2,1)+6,,,"Main excel"))</f>
        <v>X</v>
      </c>
      <c r="G702" s="11" t="str">
        <f ca="1">INDIRECT(ADDRESS(MOD(ROW(G702)-2,'Formulas (don''t touch)'!$G$2)+2,5,,,"Main excel"))</f>
        <v>Les pneumopathies à S.aureus sont rarissimes chez l'immuno compétent mais surinfectnt souvent les grippes</v>
      </c>
    </row>
    <row r="703" spans="1:7" x14ac:dyDescent="0.25">
      <c r="A703" s="5" t="str">
        <f ca="1">INDIRECT(ADDRESS(MOD(FLOOR((ROW(A703)-1)/'Formulas (don''t touch)'!$A$2,1),'Formulas (don''t touch)'!$F$2)*'Formulas (don''t touch)'!$A$2+2,1,,,"Main excel"))</f>
        <v>Healthy Adult</v>
      </c>
      <c r="B703" s="5" t="str">
        <f ca="1">INDIRECT(ADDRESS(MOD(FLOOR((ROW(B703)-1)/('Formulas (don''t touch)'!$D$2*'Formulas (don''t touch)'!$E$2),1)*('Formulas (don''t touch)'!$D$2*'Formulas (don''t touch)'!$E$2)+2,('Formulas (don''t touch)'!$A$2)),2,,,"Main excel"))</f>
        <v>Staphylococcus Aureus</v>
      </c>
      <c r="C703" s="5" t="str">
        <f ca="1">INDIRECT(ADDRESS(MOD(ROW(C703)-MOD((ROW(C703)-2),'Formulas (don''t touch)'!$E$2),'Formulas (don''t touch)'!$G$2),3,,,"Main excel"))</f>
        <v>SARM</v>
      </c>
      <c r="D703" s="5" t="str">
        <f ca="1">INDIRECT(ADDRESS(MOD(ROW(D703)-2,'Formulas (don''t touch)'!$E$2)+2,4,,,"Main excel"))</f>
        <v>Skin</v>
      </c>
      <c r="E703" s="12" t="str">
        <f ca="1">INDIRECT(ADDRESS(1,FLOOR(((ROW(E703)-2)/'Formulas (don''t touch)'!$G$2),1)+6,,,"Main excel"))</f>
        <v>Vancomycine</v>
      </c>
      <c r="F703" s="4">
        <f ca="1">INDIRECT(ADDRESS(MOD(ROW(F703)-2,'Formulas (don''t touch)'!$G$2)+2,FLOOR((ROW(F703)-2)/'Formulas (don''t touch)'!$G$2,1)+6,,,"Main excel"))</f>
        <v>1</v>
      </c>
      <c r="G703" s="11" t="str">
        <f ca="1">INDIRECT(ADDRESS(MOD(ROW(G703)-2,'Formulas (don''t touch)'!$G$2)+2,5,,,"Main excel"))</f>
        <v>l'erysipèle est la PFLA de la peau</v>
      </c>
    </row>
    <row r="704" spans="1:7" x14ac:dyDescent="0.25">
      <c r="A704" s="5" t="str">
        <f ca="1">INDIRECT(ADDRESS(MOD(FLOOR((ROW(A704)-1)/'Formulas (don''t touch)'!$A$2,1),'Formulas (don''t touch)'!$F$2)*'Formulas (don''t touch)'!$A$2+2,1,,,"Main excel"))</f>
        <v>Healthy Adult</v>
      </c>
      <c r="B704" s="5" t="str">
        <f ca="1">INDIRECT(ADDRESS(MOD(FLOOR((ROW(B704)-1)/('Formulas (don''t touch)'!$D$2*'Formulas (don''t touch)'!$E$2),1)*('Formulas (don''t touch)'!$D$2*'Formulas (don''t touch)'!$E$2)+2,('Formulas (don''t touch)'!$A$2)),2,,,"Main excel"))</f>
        <v>Staphylococcus Aureus</v>
      </c>
      <c r="C704" s="5" t="str">
        <f ca="1">INDIRECT(ADDRESS(MOD(ROW(C704)-MOD((ROW(C704)-2),'Formulas (don''t touch)'!$E$2),'Formulas (don''t touch)'!$G$2),3,,,"Main excel"))</f>
        <v>SARM</v>
      </c>
      <c r="D704" s="5" t="str">
        <f ca="1">INDIRECT(ADDRESS(MOD(ROW(D704)-2,'Formulas (don''t touch)'!$E$2)+2,4,,,"Main excel"))</f>
        <v>Urine</v>
      </c>
      <c r="E704" s="12" t="str">
        <f ca="1">INDIRECT(ADDRESS(1,FLOOR(((ROW(E704)-2)/'Formulas (don''t touch)'!$G$2),1)+6,,,"Main excel"))</f>
        <v>Vancomycine</v>
      </c>
      <c r="F704" s="4" t="str">
        <f ca="1">INDIRECT(ADDRESS(MOD(ROW(F704)-2,'Formulas (don''t touch)'!$G$2)+2,FLOOR((ROW(F704)-2)/'Formulas (don''t touch)'!$G$2,1)+6,,,"Main excel"))</f>
        <v>X</v>
      </c>
      <c r="G704" s="11" t="str">
        <f ca="1">INDIRECT(ADDRESS(MOD(ROW(G704)-2,'Formulas (don''t touch)'!$G$2)+2,5,,,"Main excel"))</f>
        <v>une bactériémie ne change pas la durée de traitement</v>
      </c>
    </row>
    <row r="705" spans="1:7" x14ac:dyDescent="0.25">
      <c r="A705" s="5" t="str">
        <f ca="1">INDIRECT(ADDRESS(MOD(FLOOR((ROW(A705)-1)/'Formulas (don''t touch)'!$A$2,1),'Formulas (don''t touch)'!$F$2)*'Formulas (don''t touch)'!$A$2+2,1,,,"Main excel"))</f>
        <v>Healthy Adult</v>
      </c>
      <c r="B705" s="5" t="str">
        <f ca="1">INDIRECT(ADDRESS(MOD(FLOOR((ROW(B705)-1)/('Formulas (don''t touch)'!$D$2*'Formulas (don''t touch)'!$E$2),1)*('Formulas (don''t touch)'!$D$2*'Formulas (don''t touch)'!$E$2)+2,('Formulas (don''t touch)'!$A$2)),2,,,"Main excel"))</f>
        <v>Staphylococcus Aureus</v>
      </c>
      <c r="C705" s="5" t="str">
        <f ca="1">INDIRECT(ADDRESS(MOD(ROW(C705)-MOD((ROW(C705)-2),'Formulas (don''t touch)'!$E$2),'Formulas (don''t touch)'!$G$2),3,,,"Main excel"))</f>
        <v>SARM</v>
      </c>
      <c r="D705" s="5" t="str">
        <f ca="1">INDIRECT(ADDRESS(MOD(ROW(D705)-2,'Formulas (don''t touch)'!$E$2)+2,4,,,"Main excel"))</f>
        <v>Bones</v>
      </c>
      <c r="E705" s="12" t="str">
        <f ca="1">INDIRECT(ADDRESS(1,FLOOR(((ROW(E705)-2)/'Formulas (don''t touch)'!$G$2),1)+6,,,"Main excel"))</f>
        <v>Vancomycine</v>
      </c>
      <c r="F705" s="4">
        <f ca="1">INDIRECT(ADDRESS(MOD(ROW(F705)-2,'Formulas (don''t touch)'!$G$2)+2,FLOOR((ROW(F705)-2)/'Formulas (don''t touch)'!$G$2,1)+6,,,"Main excel"))</f>
        <v>1</v>
      </c>
      <c r="G705" s="11" t="str">
        <f ca="1">INDIRECT(ADDRESS(MOD(ROW(G705)-2,'Formulas (don''t touch)'!$G$2)+2,5,,,"Main excel"))</f>
        <v>Il faut documenter au maximum une infection osseuse</v>
      </c>
    </row>
    <row r="706" spans="1:7" x14ac:dyDescent="0.25">
      <c r="A706" s="5" t="str">
        <f ca="1">INDIRECT(ADDRESS(MOD(FLOOR((ROW(A706)-1)/'Formulas (don''t touch)'!$A$2,1),'Formulas (don''t touch)'!$F$2)*'Formulas (don''t touch)'!$A$2+2,1,,,"Main excel"))</f>
        <v>Immuno-D</v>
      </c>
      <c r="B706" s="5" t="str">
        <f ca="1">INDIRECT(ADDRESS(MOD(FLOOR((ROW(B706)-1)/('Formulas (don''t touch)'!$D$2*'Formulas (don''t touch)'!$E$2),1)*('Formulas (don''t touch)'!$D$2*'Formulas (don''t touch)'!$E$2)+2,('Formulas (don''t touch)'!$A$2)),2,,,"Main excel"))</f>
        <v>Unknown</v>
      </c>
      <c r="C706" s="5" t="str">
        <f ca="1">INDIRECT(ADDRESS(MOD(ROW(C706)-MOD((ROW(C706)-2),'Formulas (don''t touch)'!$E$2),'Formulas (don''t touch)'!$G$2),3,,,"Main excel"))</f>
        <v>Unknown</v>
      </c>
      <c r="D706" s="5" t="str">
        <f ca="1">INDIRECT(ADDRESS(MOD(ROW(D706)-2,'Formulas (don''t touch)'!$E$2)+2,4,,,"Main excel"))</f>
        <v>Lungs</v>
      </c>
      <c r="E706" s="12" t="str">
        <f ca="1">INDIRECT(ADDRESS(1,FLOOR(((ROW(E706)-2)/'Formulas (don''t touch)'!$G$2),1)+6,,,"Main excel"))</f>
        <v>Vancomycine</v>
      </c>
      <c r="F706" s="4">
        <f ca="1">INDIRECT(ADDRESS(MOD(ROW(F706)-2,'Formulas (don''t touch)'!$G$2)+2,FLOOR((ROW(F706)-2)/'Formulas (don''t touch)'!$G$2,1)+6,,,"Main excel"))</f>
        <v>0</v>
      </c>
      <c r="G706" s="11" t="str">
        <f ca="1">INDIRECT(ADDRESS(MOD(ROW(G706)-2,'Formulas (don''t touch)'!$G$2)+2,5,,,"Main excel"))</f>
        <v>Les pneumopathies à S.aureus sont rarissimes chez l'immuno compétent mais surinfectnt souvent les grippes</v>
      </c>
    </row>
    <row r="707" spans="1:7" x14ac:dyDescent="0.25">
      <c r="A707" s="5" t="str">
        <f ca="1">INDIRECT(ADDRESS(MOD(FLOOR((ROW(A707)-1)/'Formulas (don''t touch)'!$A$2,1),'Formulas (don''t touch)'!$F$2)*'Formulas (don''t touch)'!$A$2+2,1,,,"Main excel"))</f>
        <v>Immuno-D</v>
      </c>
      <c r="B707" s="5" t="str">
        <f ca="1">INDIRECT(ADDRESS(MOD(FLOOR((ROW(B707)-1)/('Formulas (don''t touch)'!$D$2*'Formulas (don''t touch)'!$E$2),1)*('Formulas (don''t touch)'!$D$2*'Formulas (don''t touch)'!$E$2)+2,('Formulas (don''t touch)'!$A$2)),2,,,"Main excel"))</f>
        <v>Unknown</v>
      </c>
      <c r="C707" s="5" t="str">
        <f ca="1">INDIRECT(ADDRESS(MOD(ROW(C707)-MOD((ROW(C707)-2),'Formulas (don''t touch)'!$E$2),'Formulas (don''t touch)'!$G$2),3,,,"Main excel"))</f>
        <v>Unknown</v>
      </c>
      <c r="D707" s="5" t="str">
        <f ca="1">INDIRECT(ADDRESS(MOD(ROW(D707)-2,'Formulas (don''t touch)'!$E$2)+2,4,,,"Main excel"))</f>
        <v>Skin</v>
      </c>
      <c r="E707" s="12" t="str">
        <f ca="1">INDIRECT(ADDRESS(1,FLOOR(((ROW(E707)-2)/'Formulas (don''t touch)'!$G$2),1)+6,,,"Main excel"))</f>
        <v>Vancomycine</v>
      </c>
      <c r="F707" s="4">
        <f ca="1">INDIRECT(ADDRESS(MOD(ROW(F707)-2,'Formulas (don''t touch)'!$G$2)+2,FLOOR((ROW(F707)-2)/'Formulas (don''t touch)'!$G$2,1)+6,,,"Main excel"))</f>
        <v>0</v>
      </c>
      <c r="G707" s="11" t="str">
        <f ca="1">INDIRECT(ADDRESS(MOD(ROW(G707)-2,'Formulas (don''t touch)'!$G$2)+2,5,,,"Main excel"))</f>
        <v>l'erysipèle est la PFLA de la peau</v>
      </c>
    </row>
    <row r="708" spans="1:7" x14ac:dyDescent="0.25">
      <c r="A708" s="5" t="str">
        <f ca="1">INDIRECT(ADDRESS(MOD(FLOOR((ROW(A708)-1)/'Formulas (don''t touch)'!$A$2,1),'Formulas (don''t touch)'!$F$2)*'Formulas (don''t touch)'!$A$2+2,1,,,"Main excel"))</f>
        <v>Immuno-D</v>
      </c>
      <c r="B708" s="5" t="str">
        <f ca="1">INDIRECT(ADDRESS(MOD(FLOOR((ROW(B708)-1)/('Formulas (don''t touch)'!$D$2*'Formulas (don''t touch)'!$E$2),1)*('Formulas (don''t touch)'!$D$2*'Formulas (don''t touch)'!$E$2)+2,('Formulas (don''t touch)'!$A$2)),2,,,"Main excel"))</f>
        <v>Unknown</v>
      </c>
      <c r="C708" s="5" t="str">
        <f ca="1">INDIRECT(ADDRESS(MOD(ROW(C708)-MOD((ROW(C708)-2),'Formulas (don''t touch)'!$E$2),'Formulas (don''t touch)'!$G$2),3,,,"Main excel"))</f>
        <v>Unknown</v>
      </c>
      <c r="D708" s="5" t="str">
        <f ca="1">INDIRECT(ADDRESS(MOD(ROW(D708)-2,'Formulas (don''t touch)'!$E$2)+2,4,,,"Main excel"))</f>
        <v>Urine</v>
      </c>
      <c r="E708" s="12" t="str">
        <f ca="1">INDIRECT(ADDRESS(1,FLOOR(((ROW(E708)-2)/'Formulas (don''t touch)'!$G$2),1)+6,,,"Main excel"))</f>
        <v>Vancomycine</v>
      </c>
      <c r="F708" s="4">
        <f ca="1">INDIRECT(ADDRESS(MOD(ROW(F708)-2,'Formulas (don''t touch)'!$G$2)+2,FLOOR((ROW(F708)-2)/'Formulas (don''t touch)'!$G$2,1)+6,,,"Main excel"))</f>
        <v>0</v>
      </c>
      <c r="G708" s="11" t="str">
        <f ca="1">INDIRECT(ADDRESS(MOD(ROW(G708)-2,'Formulas (don''t touch)'!$G$2)+2,5,,,"Main excel"))</f>
        <v>une bactériémie ne change pas la durée de traitement</v>
      </c>
    </row>
    <row r="709" spans="1:7" x14ac:dyDescent="0.25">
      <c r="A709" s="5" t="str">
        <f ca="1">INDIRECT(ADDRESS(MOD(FLOOR((ROW(A709)-1)/'Formulas (don''t touch)'!$A$2,1),'Formulas (don''t touch)'!$F$2)*'Formulas (don''t touch)'!$A$2+2,1,,,"Main excel"))</f>
        <v>Immuno-D</v>
      </c>
      <c r="B709" s="5" t="str">
        <f ca="1">INDIRECT(ADDRESS(MOD(FLOOR((ROW(B709)-1)/('Formulas (don''t touch)'!$D$2*'Formulas (don''t touch)'!$E$2),1)*('Formulas (don''t touch)'!$D$2*'Formulas (don''t touch)'!$E$2)+2,('Formulas (don''t touch)'!$A$2)),2,,,"Main excel"))</f>
        <v>Unknown</v>
      </c>
      <c r="C709" s="5" t="str">
        <f ca="1">INDIRECT(ADDRESS(MOD(ROW(C709)-MOD((ROW(C709)-2),'Formulas (don''t touch)'!$E$2),'Formulas (don''t touch)'!$G$2),3,,,"Main excel"))</f>
        <v>Unknown</v>
      </c>
      <c r="D709" s="5" t="str">
        <f ca="1">INDIRECT(ADDRESS(MOD(ROW(D709)-2,'Formulas (don''t touch)'!$E$2)+2,4,,,"Main excel"))</f>
        <v>Bones</v>
      </c>
      <c r="E709" s="12" t="str">
        <f ca="1">INDIRECT(ADDRESS(1,FLOOR(((ROW(E709)-2)/'Formulas (don''t touch)'!$G$2),1)+6,,,"Main excel"))</f>
        <v>Vancomycine</v>
      </c>
      <c r="F709" s="4">
        <f ca="1">INDIRECT(ADDRESS(MOD(ROW(F709)-2,'Formulas (don''t touch)'!$G$2)+2,FLOOR((ROW(F709)-2)/'Formulas (don''t touch)'!$G$2,1)+6,,,"Main excel"))</f>
        <v>0</v>
      </c>
      <c r="G709" s="11" t="str">
        <f ca="1">INDIRECT(ADDRESS(MOD(ROW(G709)-2,'Formulas (don''t touch)'!$G$2)+2,5,,,"Main excel"))</f>
        <v>Il faut documenter au maximum une infection osseuse</v>
      </c>
    </row>
    <row r="710" spans="1:7" x14ac:dyDescent="0.25">
      <c r="A710" s="5" t="str">
        <f ca="1">INDIRECT(ADDRESS(MOD(FLOOR((ROW(A710)-1)/'Formulas (don''t touch)'!$A$2,1),'Formulas (don''t touch)'!$F$2)*'Formulas (don''t touch)'!$A$2+2,1,,,"Main excel"))</f>
        <v>Immuno-D</v>
      </c>
      <c r="B710" s="5" t="str">
        <f ca="1">INDIRECT(ADDRESS(MOD(FLOOR((ROW(B710)-1)/('Formulas (don''t touch)'!$D$2*'Formulas (don''t touch)'!$E$2),1)*('Formulas (don''t touch)'!$D$2*'Formulas (don''t touch)'!$E$2)+2,('Formulas (don''t touch)'!$A$2)),2,,,"Main excel"))</f>
        <v>Unknown</v>
      </c>
      <c r="C710" s="5" t="str">
        <f ca="1">INDIRECT(ADDRESS(MOD(ROW(C710)-MOD((ROW(C710)-2),'Formulas (don''t touch)'!$E$2),'Formulas (don''t touch)'!$G$2),3,,,"Main excel"))</f>
        <v>X</v>
      </c>
      <c r="D710" s="5" t="str">
        <f ca="1">INDIRECT(ADDRESS(MOD(ROW(D710)-2,'Formulas (don''t touch)'!$E$2)+2,4,,,"Main excel"))</f>
        <v>Lungs</v>
      </c>
      <c r="E710" s="12" t="str">
        <f ca="1">INDIRECT(ADDRESS(1,FLOOR(((ROW(E710)-2)/'Formulas (don''t touch)'!$G$2),1)+6,,,"Main excel"))</f>
        <v>Vancomycine</v>
      </c>
      <c r="F710" s="4" t="str">
        <f ca="1">INDIRECT(ADDRESS(MOD(ROW(F710)-2,'Formulas (don''t touch)'!$G$2)+2,FLOOR((ROW(F710)-2)/'Formulas (don''t touch)'!$G$2,1)+6,,,"Main excel"))</f>
        <v>X</v>
      </c>
      <c r="G710" s="11" t="str">
        <f ca="1">INDIRECT(ADDRESS(MOD(ROW(G710)-2,'Formulas (don''t touch)'!$G$2)+2,5,,,"Main excel"))</f>
        <v>X</v>
      </c>
    </row>
    <row r="711" spans="1:7" x14ac:dyDescent="0.25">
      <c r="A711" s="5" t="str">
        <f ca="1">INDIRECT(ADDRESS(MOD(FLOOR((ROW(A711)-1)/'Formulas (don''t touch)'!$A$2,1),'Formulas (don''t touch)'!$F$2)*'Formulas (don''t touch)'!$A$2+2,1,,,"Main excel"))</f>
        <v>Immuno-D</v>
      </c>
      <c r="B711" s="5" t="str">
        <f ca="1">INDIRECT(ADDRESS(MOD(FLOOR((ROW(B711)-1)/('Formulas (don''t touch)'!$D$2*'Formulas (don''t touch)'!$E$2),1)*('Formulas (don''t touch)'!$D$2*'Formulas (don''t touch)'!$E$2)+2,('Formulas (don''t touch)'!$A$2)),2,,,"Main excel"))</f>
        <v>Unknown</v>
      </c>
      <c r="C711" s="5" t="str">
        <f ca="1">INDIRECT(ADDRESS(MOD(ROW(C711)-MOD((ROW(C711)-2),'Formulas (don''t touch)'!$E$2),'Formulas (don''t touch)'!$G$2),3,,,"Main excel"))</f>
        <v>X</v>
      </c>
      <c r="D711" s="5" t="str">
        <f ca="1">INDIRECT(ADDRESS(MOD(ROW(D711)-2,'Formulas (don''t touch)'!$E$2)+2,4,,,"Main excel"))</f>
        <v>Skin</v>
      </c>
      <c r="E711" s="12" t="str">
        <f ca="1">INDIRECT(ADDRESS(1,FLOOR(((ROW(E711)-2)/'Formulas (don''t touch)'!$G$2),1)+6,,,"Main excel"))</f>
        <v>Vancomycine</v>
      </c>
      <c r="F711" s="4" t="str">
        <f ca="1">INDIRECT(ADDRESS(MOD(ROW(F711)-2,'Formulas (don''t touch)'!$G$2)+2,FLOOR((ROW(F711)-2)/'Formulas (don''t touch)'!$G$2,1)+6,,,"Main excel"))</f>
        <v>X</v>
      </c>
      <c r="G711" s="11" t="str">
        <f ca="1">INDIRECT(ADDRESS(MOD(ROW(G711)-2,'Formulas (don''t touch)'!$G$2)+2,5,,,"Main excel"))</f>
        <v>X</v>
      </c>
    </row>
    <row r="712" spans="1:7" x14ac:dyDescent="0.25">
      <c r="A712" s="5" t="str">
        <f ca="1">INDIRECT(ADDRESS(MOD(FLOOR((ROW(A712)-1)/'Formulas (don''t touch)'!$A$2,1),'Formulas (don''t touch)'!$F$2)*'Formulas (don''t touch)'!$A$2+2,1,,,"Main excel"))</f>
        <v>Immuno-D</v>
      </c>
      <c r="B712" s="5" t="str">
        <f ca="1">INDIRECT(ADDRESS(MOD(FLOOR((ROW(B712)-1)/('Formulas (don''t touch)'!$D$2*'Formulas (don''t touch)'!$E$2),1)*('Formulas (don''t touch)'!$D$2*'Formulas (don''t touch)'!$E$2)+2,('Formulas (don''t touch)'!$A$2)),2,,,"Main excel"))</f>
        <v>Unknown</v>
      </c>
      <c r="C712" s="5" t="str">
        <f ca="1">INDIRECT(ADDRESS(MOD(ROW(C712)-MOD((ROW(C712)-2),'Formulas (don''t touch)'!$E$2),'Formulas (don''t touch)'!$G$2),3,,,"Main excel"))</f>
        <v>X</v>
      </c>
      <c r="D712" s="5" t="str">
        <f ca="1">INDIRECT(ADDRESS(MOD(ROW(D712)-2,'Formulas (don''t touch)'!$E$2)+2,4,,,"Main excel"))</f>
        <v>Urine</v>
      </c>
      <c r="E712" s="12" t="str">
        <f ca="1">INDIRECT(ADDRESS(1,FLOOR(((ROW(E712)-2)/'Formulas (don''t touch)'!$G$2),1)+6,,,"Main excel"))</f>
        <v>Vancomycine</v>
      </c>
      <c r="F712" s="4" t="str">
        <f ca="1">INDIRECT(ADDRESS(MOD(ROW(F712)-2,'Formulas (don''t touch)'!$G$2)+2,FLOOR((ROW(F712)-2)/'Formulas (don''t touch)'!$G$2,1)+6,,,"Main excel"))</f>
        <v>X</v>
      </c>
      <c r="G712" s="11" t="str">
        <f ca="1">INDIRECT(ADDRESS(MOD(ROW(G712)-2,'Formulas (don''t touch)'!$G$2)+2,5,,,"Main excel"))</f>
        <v>X</v>
      </c>
    </row>
    <row r="713" spans="1:7" x14ac:dyDescent="0.25">
      <c r="A713" s="5" t="str">
        <f ca="1">INDIRECT(ADDRESS(MOD(FLOOR((ROW(A713)-1)/'Formulas (don''t touch)'!$A$2,1),'Formulas (don''t touch)'!$F$2)*'Formulas (don''t touch)'!$A$2+2,1,,,"Main excel"))</f>
        <v>Immuno-D</v>
      </c>
      <c r="B713" s="5" t="str">
        <f ca="1">INDIRECT(ADDRESS(MOD(FLOOR((ROW(B713)-1)/('Formulas (don''t touch)'!$D$2*'Formulas (don''t touch)'!$E$2),1)*('Formulas (don''t touch)'!$D$2*'Formulas (don''t touch)'!$E$2)+2,('Formulas (don''t touch)'!$A$2)),2,,,"Main excel"))</f>
        <v>Unknown</v>
      </c>
      <c r="C713" s="5" t="str">
        <f ca="1">INDIRECT(ADDRESS(MOD(ROW(C713)-MOD((ROW(C713)-2),'Formulas (don''t touch)'!$E$2),'Formulas (don''t touch)'!$G$2),3,,,"Main excel"))</f>
        <v>X</v>
      </c>
      <c r="D713" s="5" t="str">
        <f ca="1">INDIRECT(ADDRESS(MOD(ROW(D713)-2,'Formulas (don''t touch)'!$E$2)+2,4,,,"Main excel"))</f>
        <v>Bones</v>
      </c>
      <c r="E713" s="12" t="str">
        <f ca="1">INDIRECT(ADDRESS(1,FLOOR(((ROW(E713)-2)/'Formulas (don''t touch)'!$G$2),1)+6,,,"Main excel"))</f>
        <v>Vancomycine</v>
      </c>
      <c r="F713" s="4" t="str">
        <f ca="1">INDIRECT(ADDRESS(MOD(ROW(F713)-2,'Formulas (don''t touch)'!$G$2)+2,FLOOR((ROW(F713)-2)/'Formulas (don''t touch)'!$G$2,1)+6,,,"Main excel"))</f>
        <v>X</v>
      </c>
      <c r="G713" s="11" t="str">
        <f ca="1">INDIRECT(ADDRESS(MOD(ROW(G713)-2,'Formulas (don''t touch)'!$G$2)+2,5,,,"Main excel"))</f>
        <v>X</v>
      </c>
    </row>
    <row r="714" spans="1:7" x14ac:dyDescent="0.25">
      <c r="A714" s="5" t="str">
        <f ca="1">INDIRECT(ADDRESS(MOD(FLOOR((ROW(A714)-1)/'Formulas (don''t touch)'!$A$2,1),'Formulas (don''t touch)'!$F$2)*'Formulas (don''t touch)'!$A$2+2,1,,,"Main excel"))</f>
        <v>Immuno-D</v>
      </c>
      <c r="B714" s="5" t="str">
        <f ca="1">INDIRECT(ADDRESS(MOD(FLOOR((ROW(B714)-1)/('Formulas (don''t touch)'!$D$2*'Formulas (don''t touch)'!$E$2),1)*('Formulas (don''t touch)'!$D$2*'Formulas (don''t touch)'!$E$2)+2,('Formulas (don''t touch)'!$A$2)),2,,,"Main excel"))</f>
        <v>Unknown</v>
      </c>
      <c r="C714" s="5" t="str">
        <f ca="1">INDIRECT(ADDRESS(MOD(ROW(C714)-MOD((ROW(C714)-2),'Formulas (don''t touch)'!$E$2),'Formulas (don''t touch)'!$G$2),3,,,"Main excel"))</f>
        <v>X</v>
      </c>
      <c r="D714" s="5" t="str">
        <f ca="1">INDIRECT(ADDRESS(MOD(ROW(D714)-2,'Formulas (don''t touch)'!$E$2)+2,4,,,"Main excel"))</f>
        <v>Lungs</v>
      </c>
      <c r="E714" s="12" t="str">
        <f ca="1">INDIRECT(ADDRESS(1,FLOOR(((ROW(E714)-2)/'Formulas (don''t touch)'!$G$2),1)+6,,,"Main excel"))</f>
        <v>Vancomycine</v>
      </c>
      <c r="F714" s="4" t="str">
        <f ca="1">INDIRECT(ADDRESS(MOD(ROW(F714)-2,'Formulas (don''t touch)'!$G$2)+2,FLOOR((ROW(F714)-2)/'Formulas (don''t touch)'!$G$2,1)+6,,,"Main excel"))</f>
        <v>X</v>
      </c>
      <c r="G714" s="11" t="str">
        <f ca="1">INDIRECT(ADDRESS(MOD(ROW(G714)-2,'Formulas (don''t touch)'!$G$2)+2,5,,,"Main excel"))</f>
        <v>X</v>
      </c>
    </row>
    <row r="715" spans="1:7" x14ac:dyDescent="0.25">
      <c r="A715" s="5" t="str">
        <f ca="1">INDIRECT(ADDRESS(MOD(FLOOR((ROW(A715)-1)/'Formulas (don''t touch)'!$A$2,1),'Formulas (don''t touch)'!$F$2)*'Formulas (don''t touch)'!$A$2+2,1,,,"Main excel"))</f>
        <v>Immuno-D</v>
      </c>
      <c r="B715" s="5" t="str">
        <f ca="1">INDIRECT(ADDRESS(MOD(FLOOR((ROW(B715)-1)/('Formulas (don''t touch)'!$D$2*'Formulas (don''t touch)'!$E$2),1)*('Formulas (don''t touch)'!$D$2*'Formulas (don''t touch)'!$E$2)+2,('Formulas (don''t touch)'!$A$2)),2,,,"Main excel"))</f>
        <v>Unknown</v>
      </c>
      <c r="C715" s="5" t="str">
        <f ca="1">INDIRECT(ADDRESS(MOD(ROW(C715)-MOD((ROW(C715)-2),'Formulas (don''t touch)'!$E$2),'Formulas (don''t touch)'!$G$2),3,,,"Main excel"))</f>
        <v>X</v>
      </c>
      <c r="D715" s="5" t="str">
        <f ca="1">INDIRECT(ADDRESS(MOD(ROW(D715)-2,'Formulas (don''t touch)'!$E$2)+2,4,,,"Main excel"))</f>
        <v>Skin</v>
      </c>
      <c r="E715" s="12" t="str">
        <f ca="1">INDIRECT(ADDRESS(1,FLOOR(((ROW(E715)-2)/'Formulas (don''t touch)'!$G$2),1)+6,,,"Main excel"))</f>
        <v>Vancomycine</v>
      </c>
      <c r="F715" s="4" t="str">
        <f ca="1">INDIRECT(ADDRESS(MOD(ROW(F715)-2,'Formulas (don''t touch)'!$G$2)+2,FLOOR((ROW(F715)-2)/'Formulas (don''t touch)'!$G$2,1)+6,,,"Main excel"))</f>
        <v>X</v>
      </c>
      <c r="G715" s="11" t="str">
        <f ca="1">INDIRECT(ADDRESS(MOD(ROW(G715)-2,'Formulas (don''t touch)'!$G$2)+2,5,,,"Main excel"))</f>
        <v>X</v>
      </c>
    </row>
    <row r="716" spans="1:7" x14ac:dyDescent="0.25">
      <c r="A716" s="5" t="str">
        <f ca="1">INDIRECT(ADDRESS(MOD(FLOOR((ROW(A716)-1)/'Formulas (don''t touch)'!$A$2,1),'Formulas (don''t touch)'!$F$2)*'Formulas (don''t touch)'!$A$2+2,1,,,"Main excel"))</f>
        <v>Immuno-D</v>
      </c>
      <c r="B716" s="5" t="str">
        <f ca="1">INDIRECT(ADDRESS(MOD(FLOOR((ROW(B716)-1)/('Formulas (don''t touch)'!$D$2*'Formulas (don''t touch)'!$E$2),1)*('Formulas (don''t touch)'!$D$2*'Formulas (don''t touch)'!$E$2)+2,('Formulas (don''t touch)'!$A$2)),2,,,"Main excel"))</f>
        <v>Unknown</v>
      </c>
      <c r="C716" s="5" t="str">
        <f ca="1">INDIRECT(ADDRESS(MOD(ROW(C716)-MOD((ROW(C716)-2),'Formulas (don''t touch)'!$E$2),'Formulas (don''t touch)'!$G$2),3,,,"Main excel"))</f>
        <v>X</v>
      </c>
      <c r="D716" s="5" t="str">
        <f ca="1">INDIRECT(ADDRESS(MOD(ROW(D716)-2,'Formulas (don''t touch)'!$E$2)+2,4,,,"Main excel"))</f>
        <v>Urine</v>
      </c>
      <c r="E716" s="12" t="str">
        <f ca="1">INDIRECT(ADDRESS(1,FLOOR(((ROW(E716)-2)/'Formulas (don''t touch)'!$G$2),1)+6,,,"Main excel"))</f>
        <v>Vancomycine</v>
      </c>
      <c r="F716" s="4" t="str">
        <f ca="1">INDIRECT(ADDRESS(MOD(ROW(F716)-2,'Formulas (don''t touch)'!$G$2)+2,FLOOR((ROW(F716)-2)/'Formulas (don''t touch)'!$G$2,1)+6,,,"Main excel"))</f>
        <v>X</v>
      </c>
      <c r="G716" s="11" t="str">
        <f ca="1">INDIRECT(ADDRESS(MOD(ROW(G716)-2,'Formulas (don''t touch)'!$G$2)+2,5,,,"Main excel"))</f>
        <v>X</v>
      </c>
    </row>
    <row r="717" spans="1:7" x14ac:dyDescent="0.25">
      <c r="A717" s="5" t="str">
        <f ca="1">INDIRECT(ADDRESS(MOD(FLOOR((ROW(A717)-1)/'Formulas (don''t touch)'!$A$2,1),'Formulas (don''t touch)'!$F$2)*'Formulas (don''t touch)'!$A$2+2,1,,,"Main excel"))</f>
        <v>Immuno-D</v>
      </c>
      <c r="B717" s="5" t="str">
        <f ca="1">INDIRECT(ADDRESS(MOD(FLOOR((ROW(B717)-1)/('Formulas (don''t touch)'!$D$2*'Formulas (don''t touch)'!$E$2),1)*('Formulas (don''t touch)'!$D$2*'Formulas (don''t touch)'!$E$2)+2,('Formulas (don''t touch)'!$A$2)),2,,,"Main excel"))</f>
        <v>Unknown</v>
      </c>
      <c r="C717" s="5" t="str">
        <f ca="1">INDIRECT(ADDRESS(MOD(ROW(C717)-MOD((ROW(C717)-2),'Formulas (don''t touch)'!$E$2),'Formulas (don''t touch)'!$G$2),3,,,"Main excel"))</f>
        <v>X</v>
      </c>
      <c r="D717" s="5" t="str">
        <f ca="1">INDIRECT(ADDRESS(MOD(ROW(D717)-2,'Formulas (don''t touch)'!$E$2)+2,4,,,"Main excel"))</f>
        <v>Bones</v>
      </c>
      <c r="E717" s="12" t="str">
        <f ca="1">INDIRECT(ADDRESS(1,FLOOR(((ROW(E717)-2)/'Formulas (don''t touch)'!$G$2),1)+6,,,"Main excel"))</f>
        <v>Vancomycine</v>
      </c>
      <c r="F717" s="4" t="str">
        <f ca="1">INDIRECT(ADDRESS(MOD(ROW(F717)-2,'Formulas (don''t touch)'!$G$2)+2,FLOOR((ROW(F717)-2)/'Formulas (don''t touch)'!$G$2,1)+6,,,"Main excel"))</f>
        <v>X</v>
      </c>
      <c r="G717" s="11" t="str">
        <f ca="1">INDIRECT(ADDRESS(MOD(ROW(G717)-2,'Formulas (don''t touch)'!$G$2)+2,5,,,"Main excel"))</f>
        <v>X</v>
      </c>
    </row>
    <row r="718" spans="1:7" x14ac:dyDescent="0.25">
      <c r="A718" s="5" t="str">
        <f ca="1">INDIRECT(ADDRESS(MOD(FLOOR((ROW(A718)-1)/'Formulas (don''t touch)'!$A$2,1),'Formulas (don''t touch)'!$F$2)*'Formulas (don''t touch)'!$A$2+2,1,,,"Main excel"))</f>
        <v>Immuno-D</v>
      </c>
      <c r="B718" s="5" t="str">
        <f ca="1">INDIRECT(ADDRESS(MOD(FLOOR((ROW(B718)-1)/('Formulas (don''t touch)'!$D$2*'Formulas (don''t touch)'!$E$2),1)*('Formulas (don''t touch)'!$D$2*'Formulas (don''t touch)'!$E$2)+2,('Formulas (don''t touch)'!$A$2)),2,,,"Main excel"))</f>
        <v>Unknown</v>
      </c>
      <c r="C718" s="5" t="str">
        <f ca="1">INDIRECT(ADDRESS(MOD(ROW(C718)-MOD((ROW(C718)-2),'Formulas (don''t touch)'!$E$2),'Formulas (don''t touch)'!$G$2),3,,,"Main excel"))</f>
        <v>X</v>
      </c>
      <c r="D718" s="5" t="str">
        <f ca="1">INDIRECT(ADDRESS(MOD(ROW(D718)-2,'Formulas (don''t touch)'!$E$2)+2,4,,,"Main excel"))</f>
        <v>Lungs</v>
      </c>
      <c r="E718" s="12" t="str">
        <f ca="1">INDIRECT(ADDRESS(1,FLOOR(((ROW(E718)-2)/'Formulas (don''t touch)'!$G$2),1)+6,,,"Main excel"))</f>
        <v>Vancomycine</v>
      </c>
      <c r="F718" s="4" t="str">
        <f ca="1">INDIRECT(ADDRESS(MOD(ROW(F718)-2,'Formulas (don''t touch)'!$G$2)+2,FLOOR((ROW(F718)-2)/'Formulas (don''t touch)'!$G$2,1)+6,,,"Main excel"))</f>
        <v>X</v>
      </c>
      <c r="G718" s="11" t="str">
        <f ca="1">INDIRECT(ADDRESS(MOD(ROW(G718)-2,'Formulas (don''t touch)'!$G$2)+2,5,,,"Main excel"))</f>
        <v>X</v>
      </c>
    </row>
    <row r="719" spans="1:7" x14ac:dyDescent="0.25">
      <c r="A719" s="5" t="str">
        <f ca="1">INDIRECT(ADDRESS(MOD(FLOOR((ROW(A719)-1)/'Formulas (don''t touch)'!$A$2,1),'Formulas (don''t touch)'!$F$2)*'Formulas (don''t touch)'!$A$2+2,1,,,"Main excel"))</f>
        <v>Immuno-D</v>
      </c>
      <c r="B719" s="5" t="str">
        <f ca="1">INDIRECT(ADDRESS(MOD(FLOOR((ROW(B719)-1)/('Formulas (don''t touch)'!$D$2*'Formulas (don''t touch)'!$E$2),1)*('Formulas (don''t touch)'!$D$2*'Formulas (don''t touch)'!$E$2)+2,('Formulas (don''t touch)'!$A$2)),2,,,"Main excel"))</f>
        <v>Unknown</v>
      </c>
      <c r="C719" s="5" t="str">
        <f ca="1">INDIRECT(ADDRESS(MOD(ROW(C719)-MOD((ROW(C719)-2),'Formulas (don''t touch)'!$E$2),'Formulas (don''t touch)'!$G$2),3,,,"Main excel"))</f>
        <v>X</v>
      </c>
      <c r="D719" s="5" t="str">
        <f ca="1">INDIRECT(ADDRESS(MOD(ROW(D719)-2,'Formulas (don''t touch)'!$E$2)+2,4,,,"Main excel"))</f>
        <v>Skin</v>
      </c>
      <c r="E719" s="12" t="str">
        <f ca="1">INDIRECT(ADDRESS(1,FLOOR(((ROW(E719)-2)/'Formulas (don''t touch)'!$G$2),1)+6,,,"Main excel"))</f>
        <v>Vancomycine</v>
      </c>
      <c r="F719" s="4" t="str">
        <f ca="1">INDIRECT(ADDRESS(MOD(ROW(F719)-2,'Formulas (don''t touch)'!$G$2)+2,FLOOR((ROW(F719)-2)/'Formulas (don''t touch)'!$G$2,1)+6,,,"Main excel"))</f>
        <v>X</v>
      </c>
      <c r="G719" s="11" t="str">
        <f ca="1">INDIRECT(ADDRESS(MOD(ROW(G719)-2,'Formulas (don''t touch)'!$G$2)+2,5,,,"Main excel"))</f>
        <v>X</v>
      </c>
    </row>
    <row r="720" spans="1:7" x14ac:dyDescent="0.25">
      <c r="A720" s="5" t="str">
        <f ca="1">INDIRECT(ADDRESS(MOD(FLOOR((ROW(A720)-1)/'Formulas (don''t touch)'!$A$2,1),'Formulas (don''t touch)'!$F$2)*'Formulas (don''t touch)'!$A$2+2,1,,,"Main excel"))</f>
        <v>Immuno-D</v>
      </c>
      <c r="B720" s="5" t="str">
        <f ca="1">INDIRECT(ADDRESS(MOD(FLOOR((ROW(B720)-1)/('Formulas (don''t touch)'!$D$2*'Formulas (don''t touch)'!$E$2),1)*('Formulas (don''t touch)'!$D$2*'Formulas (don''t touch)'!$E$2)+2,('Formulas (don''t touch)'!$A$2)),2,,,"Main excel"))</f>
        <v>Unknown</v>
      </c>
      <c r="C720" s="5" t="str">
        <f ca="1">INDIRECT(ADDRESS(MOD(ROW(C720)-MOD((ROW(C720)-2),'Formulas (don''t touch)'!$E$2),'Formulas (don''t touch)'!$G$2),3,,,"Main excel"))</f>
        <v>X</v>
      </c>
      <c r="D720" s="5" t="str">
        <f ca="1">INDIRECT(ADDRESS(MOD(ROW(D720)-2,'Formulas (don''t touch)'!$E$2)+2,4,,,"Main excel"))</f>
        <v>Urine</v>
      </c>
      <c r="E720" s="12" t="str">
        <f ca="1">INDIRECT(ADDRESS(1,FLOOR(((ROW(E720)-2)/'Formulas (don''t touch)'!$G$2),1)+6,,,"Main excel"))</f>
        <v>Vancomycine</v>
      </c>
      <c r="F720" s="4" t="str">
        <f ca="1">INDIRECT(ADDRESS(MOD(ROW(F720)-2,'Formulas (don''t touch)'!$G$2)+2,FLOOR((ROW(F720)-2)/'Formulas (don''t touch)'!$G$2,1)+6,,,"Main excel"))</f>
        <v>X</v>
      </c>
      <c r="G720" s="11" t="str">
        <f ca="1">INDIRECT(ADDRESS(MOD(ROW(G720)-2,'Formulas (don''t touch)'!$G$2)+2,5,,,"Main excel"))</f>
        <v>X</v>
      </c>
    </row>
    <row r="721" spans="1:7" x14ac:dyDescent="0.25">
      <c r="A721" s="5" t="str">
        <f ca="1">INDIRECT(ADDRESS(MOD(FLOOR((ROW(A721)-1)/'Formulas (don''t touch)'!$A$2,1),'Formulas (don''t touch)'!$F$2)*'Formulas (don''t touch)'!$A$2+2,1,,,"Main excel"))</f>
        <v>Immuno-D</v>
      </c>
      <c r="B721" s="5" t="str">
        <f ca="1">INDIRECT(ADDRESS(MOD(FLOOR((ROW(B721)-1)/('Formulas (don''t touch)'!$D$2*'Formulas (don''t touch)'!$E$2),1)*('Formulas (don''t touch)'!$D$2*'Formulas (don''t touch)'!$E$2)+2,('Formulas (don''t touch)'!$A$2)),2,,,"Main excel"))</f>
        <v>Unknown</v>
      </c>
      <c r="C721" s="5" t="str">
        <f ca="1">INDIRECT(ADDRESS(MOD(ROW(C721)-MOD((ROW(C721)-2),'Formulas (don''t touch)'!$E$2),'Formulas (don''t touch)'!$G$2),3,,,"Main excel"))</f>
        <v>X</v>
      </c>
      <c r="D721" s="5" t="str">
        <f ca="1">INDIRECT(ADDRESS(MOD(ROW(D721)-2,'Formulas (don''t touch)'!$E$2)+2,4,,,"Main excel"))</f>
        <v>Bones</v>
      </c>
      <c r="E721" s="12" t="str">
        <f ca="1">INDIRECT(ADDRESS(1,FLOOR(((ROW(E721)-2)/'Formulas (don''t touch)'!$G$2),1)+6,,,"Main excel"))</f>
        <v>Vancomycine</v>
      </c>
      <c r="F721" s="4" t="str">
        <f ca="1">INDIRECT(ADDRESS(MOD(ROW(F721)-2,'Formulas (don''t touch)'!$G$2)+2,FLOOR((ROW(F721)-2)/'Formulas (don''t touch)'!$G$2,1)+6,,,"Main excel"))</f>
        <v>X</v>
      </c>
      <c r="G721" s="11" t="str">
        <f ca="1">INDIRECT(ADDRESS(MOD(ROW(G721)-2,'Formulas (don''t touch)'!$G$2)+2,5,,,"Main excel"))</f>
        <v>X</v>
      </c>
    </row>
    <row r="722" spans="1:7" x14ac:dyDescent="0.25">
      <c r="A722" s="5" t="str">
        <f ca="1">INDIRECT(ADDRESS(MOD(FLOOR((ROW(A722)-1)/'Formulas (don''t touch)'!$A$2,1),'Formulas (don''t touch)'!$F$2)*'Formulas (don''t touch)'!$A$2+2,1,,,"Main excel"))</f>
        <v>Immuno-D</v>
      </c>
      <c r="B722" s="5" t="str">
        <f ca="1">INDIRECT(ADDRESS(MOD(FLOOR((ROW(B722)-1)/('Formulas (don''t touch)'!$D$2*'Formulas (don''t touch)'!$E$2),1)*('Formulas (don''t touch)'!$D$2*'Formulas (don''t touch)'!$E$2)+2,('Formulas (don''t touch)'!$A$2)),2,,,"Main excel"))</f>
        <v>Streptococcus</v>
      </c>
      <c r="C722" s="5" t="str">
        <f ca="1">INDIRECT(ADDRESS(MOD(ROW(C722)-MOD((ROW(C722)-2),'Formulas (don''t touch)'!$E$2),'Formulas (don''t touch)'!$G$2),3,,,"Main excel"))</f>
        <v>Unknown</v>
      </c>
      <c r="D722" s="5" t="str">
        <f ca="1">INDIRECT(ADDRESS(MOD(ROW(D722)-2,'Formulas (don''t touch)'!$E$2)+2,4,,,"Main excel"))</f>
        <v>Lungs</v>
      </c>
      <c r="E722" s="12" t="str">
        <f ca="1">INDIRECT(ADDRESS(1,FLOOR(((ROW(E722)-2)/'Formulas (don''t touch)'!$G$2),1)+6,,,"Main excel"))</f>
        <v>Vancomycine</v>
      </c>
      <c r="F722" s="4">
        <f ca="1">INDIRECT(ADDRESS(MOD(ROW(F722)-2,'Formulas (don''t touch)'!$G$2)+2,FLOOR((ROW(F722)-2)/'Formulas (don''t touch)'!$G$2,1)+6,,,"Main excel"))</f>
        <v>0</v>
      </c>
      <c r="G722" s="11" t="str">
        <f ca="1">INDIRECT(ADDRESS(MOD(ROW(G722)-2,'Formulas (don''t touch)'!$G$2)+2,5,,,"Main excel"))</f>
        <v>Les pneumopathies à S.aureus sont rarissimes chez l'immuno compétent mais surinfectnt souvent les grippes</v>
      </c>
    </row>
    <row r="723" spans="1:7" x14ac:dyDescent="0.25">
      <c r="A723" s="5" t="str">
        <f ca="1">INDIRECT(ADDRESS(MOD(FLOOR((ROW(A723)-1)/'Formulas (don''t touch)'!$A$2,1),'Formulas (don''t touch)'!$F$2)*'Formulas (don''t touch)'!$A$2+2,1,,,"Main excel"))</f>
        <v>Immuno-D</v>
      </c>
      <c r="B723" s="5" t="str">
        <f ca="1">INDIRECT(ADDRESS(MOD(FLOOR((ROW(B723)-1)/('Formulas (don''t touch)'!$D$2*'Formulas (don''t touch)'!$E$2),1)*('Formulas (don''t touch)'!$D$2*'Formulas (don''t touch)'!$E$2)+2,('Formulas (don''t touch)'!$A$2)),2,,,"Main excel"))</f>
        <v>Streptococcus</v>
      </c>
      <c r="C723" s="5" t="str">
        <f ca="1">INDIRECT(ADDRESS(MOD(ROW(C723)-MOD((ROW(C723)-2),'Formulas (don''t touch)'!$E$2),'Formulas (don''t touch)'!$G$2),3,,,"Main excel"))</f>
        <v>Unknown</v>
      </c>
      <c r="D723" s="5" t="str">
        <f ca="1">INDIRECT(ADDRESS(MOD(ROW(D723)-2,'Formulas (don''t touch)'!$E$2)+2,4,,,"Main excel"))</f>
        <v>Skin</v>
      </c>
      <c r="E723" s="12" t="str">
        <f ca="1">INDIRECT(ADDRESS(1,FLOOR(((ROW(E723)-2)/'Formulas (don''t touch)'!$G$2),1)+6,,,"Main excel"))</f>
        <v>Vancomycine</v>
      </c>
      <c r="F723" s="4">
        <f ca="1">INDIRECT(ADDRESS(MOD(ROW(F723)-2,'Formulas (don''t touch)'!$G$2)+2,FLOOR((ROW(F723)-2)/'Formulas (don''t touch)'!$G$2,1)+6,,,"Main excel"))</f>
        <v>0</v>
      </c>
      <c r="G723" s="11" t="str">
        <f ca="1">INDIRECT(ADDRESS(MOD(ROW(G723)-2,'Formulas (don''t touch)'!$G$2)+2,5,,,"Main excel"))</f>
        <v>l'erysipèle est la PFLA de la peau</v>
      </c>
    </row>
    <row r="724" spans="1:7" x14ac:dyDescent="0.25">
      <c r="A724" s="5" t="str">
        <f ca="1">INDIRECT(ADDRESS(MOD(FLOOR((ROW(A724)-1)/'Formulas (don''t touch)'!$A$2,1),'Formulas (don''t touch)'!$F$2)*'Formulas (don''t touch)'!$A$2+2,1,,,"Main excel"))</f>
        <v>Immuno-D</v>
      </c>
      <c r="B724" s="5" t="str">
        <f ca="1">INDIRECT(ADDRESS(MOD(FLOOR((ROW(B724)-1)/('Formulas (don''t touch)'!$D$2*'Formulas (don''t touch)'!$E$2),1)*('Formulas (don''t touch)'!$D$2*'Formulas (don''t touch)'!$E$2)+2,('Formulas (don''t touch)'!$A$2)),2,,,"Main excel"))</f>
        <v>Streptococcus</v>
      </c>
      <c r="C724" s="5" t="str">
        <f ca="1">INDIRECT(ADDRESS(MOD(ROW(C724)-MOD((ROW(C724)-2),'Formulas (don''t touch)'!$E$2),'Formulas (don''t touch)'!$G$2),3,,,"Main excel"))</f>
        <v>Unknown</v>
      </c>
      <c r="D724" s="5" t="str">
        <f ca="1">INDIRECT(ADDRESS(MOD(ROW(D724)-2,'Formulas (don''t touch)'!$E$2)+2,4,,,"Main excel"))</f>
        <v>Urine</v>
      </c>
      <c r="E724" s="12" t="str">
        <f ca="1">INDIRECT(ADDRESS(1,FLOOR(((ROW(E724)-2)/'Formulas (don''t touch)'!$G$2),1)+6,,,"Main excel"))</f>
        <v>Vancomycine</v>
      </c>
      <c r="F724" s="4">
        <f ca="1">INDIRECT(ADDRESS(MOD(ROW(F724)-2,'Formulas (don''t touch)'!$G$2)+2,FLOOR((ROW(F724)-2)/'Formulas (don''t touch)'!$G$2,1)+6,,,"Main excel"))</f>
        <v>0</v>
      </c>
      <c r="G724" s="11" t="str">
        <f ca="1">INDIRECT(ADDRESS(MOD(ROW(G724)-2,'Formulas (don''t touch)'!$G$2)+2,5,,,"Main excel"))</f>
        <v>une bactériémie ne change pas la durée de traitement</v>
      </c>
    </row>
    <row r="725" spans="1:7" x14ac:dyDescent="0.25">
      <c r="A725" s="5" t="str">
        <f ca="1">INDIRECT(ADDRESS(MOD(FLOOR((ROW(A725)-1)/'Formulas (don''t touch)'!$A$2,1),'Formulas (don''t touch)'!$F$2)*'Formulas (don''t touch)'!$A$2+2,1,,,"Main excel"))</f>
        <v>Immuno-D</v>
      </c>
      <c r="B725" s="5" t="str">
        <f ca="1">INDIRECT(ADDRESS(MOD(FLOOR((ROW(B725)-1)/('Formulas (don''t touch)'!$D$2*'Formulas (don''t touch)'!$E$2),1)*('Formulas (don''t touch)'!$D$2*'Formulas (don''t touch)'!$E$2)+2,('Formulas (don''t touch)'!$A$2)),2,,,"Main excel"))</f>
        <v>Streptococcus</v>
      </c>
      <c r="C725" s="5" t="str">
        <f ca="1">INDIRECT(ADDRESS(MOD(ROW(C725)-MOD((ROW(C725)-2),'Formulas (don''t touch)'!$E$2),'Formulas (don''t touch)'!$G$2),3,,,"Main excel"))</f>
        <v>Unknown</v>
      </c>
      <c r="D725" s="5" t="str">
        <f ca="1">INDIRECT(ADDRESS(MOD(ROW(D725)-2,'Formulas (don''t touch)'!$E$2)+2,4,,,"Main excel"))</f>
        <v>Bones</v>
      </c>
      <c r="E725" s="12" t="str">
        <f ca="1">INDIRECT(ADDRESS(1,FLOOR(((ROW(E725)-2)/'Formulas (don''t touch)'!$G$2),1)+6,,,"Main excel"))</f>
        <v>Vancomycine</v>
      </c>
      <c r="F725" s="4">
        <f ca="1">INDIRECT(ADDRESS(MOD(ROW(F725)-2,'Formulas (don''t touch)'!$G$2)+2,FLOOR((ROW(F725)-2)/'Formulas (don''t touch)'!$G$2,1)+6,,,"Main excel"))</f>
        <v>0</v>
      </c>
      <c r="G725" s="11" t="str">
        <f ca="1">INDIRECT(ADDRESS(MOD(ROW(G725)-2,'Formulas (don''t touch)'!$G$2)+2,5,,,"Main excel"))</f>
        <v>Il faut documenter au maximum une infection osseuse</v>
      </c>
    </row>
    <row r="726" spans="1:7" x14ac:dyDescent="0.25">
      <c r="A726" s="5" t="str">
        <f ca="1">INDIRECT(ADDRESS(MOD(FLOOR((ROW(A726)-1)/'Formulas (don''t touch)'!$A$2,1),'Formulas (don''t touch)'!$F$2)*'Formulas (don''t touch)'!$A$2+2,1,,,"Main excel"))</f>
        <v>Immuno-D</v>
      </c>
      <c r="B726" s="5" t="str">
        <f ca="1">INDIRECT(ADDRESS(MOD(FLOOR((ROW(B726)-1)/('Formulas (don''t touch)'!$D$2*'Formulas (don''t touch)'!$E$2),1)*('Formulas (don''t touch)'!$D$2*'Formulas (don''t touch)'!$E$2)+2,('Formulas (don''t touch)'!$A$2)),2,,,"Main excel"))</f>
        <v>Streptococcus</v>
      </c>
      <c r="C726" s="5" t="str">
        <f ca="1">INDIRECT(ADDRESS(MOD(ROW(C726)-MOD((ROW(C726)-2),'Formulas (don''t touch)'!$E$2),'Formulas (don''t touch)'!$G$2),3,,,"Main excel"))</f>
        <v>Sauvage</v>
      </c>
      <c r="D726" s="5" t="str">
        <f ca="1">INDIRECT(ADDRESS(MOD(ROW(D726)-2,'Formulas (don''t touch)'!$E$2)+2,4,,,"Main excel"))</f>
        <v>Lungs</v>
      </c>
      <c r="E726" s="12" t="str">
        <f ca="1">INDIRECT(ADDRESS(1,FLOOR(((ROW(E726)-2)/'Formulas (don''t touch)'!$G$2),1)+6,,,"Main excel"))</f>
        <v>Vancomycine</v>
      </c>
      <c r="F726" s="4">
        <f ca="1">INDIRECT(ADDRESS(MOD(ROW(F726)-2,'Formulas (don''t touch)'!$G$2)+2,FLOOR((ROW(F726)-2)/'Formulas (don''t touch)'!$G$2,1)+6,,,"Main excel"))</f>
        <v>2</v>
      </c>
      <c r="G726" s="11" t="str">
        <f ca="1">INDIRECT(ADDRESS(MOD(ROW(G726)-2,'Formulas (don''t touch)'!$G$2)+2,5,,,"Main excel"))</f>
        <v>Les pneumopathies à S.aureus sont rarissimes chez l'immuno compétent mais surinfectnt souvent les grippes</v>
      </c>
    </row>
    <row r="727" spans="1:7" x14ac:dyDescent="0.25">
      <c r="A727" s="5" t="str">
        <f ca="1">INDIRECT(ADDRESS(MOD(FLOOR((ROW(A727)-1)/'Formulas (don''t touch)'!$A$2,1),'Formulas (don''t touch)'!$F$2)*'Formulas (don''t touch)'!$A$2+2,1,,,"Main excel"))</f>
        <v>Immuno-D</v>
      </c>
      <c r="B727" s="5" t="str">
        <f ca="1">INDIRECT(ADDRESS(MOD(FLOOR((ROW(B727)-1)/('Formulas (don''t touch)'!$D$2*'Formulas (don''t touch)'!$E$2),1)*('Formulas (don''t touch)'!$D$2*'Formulas (don''t touch)'!$E$2)+2,('Formulas (don''t touch)'!$A$2)),2,,,"Main excel"))</f>
        <v>Streptococcus</v>
      </c>
      <c r="C727" s="5" t="str">
        <f ca="1">INDIRECT(ADDRESS(MOD(ROW(C727)-MOD((ROW(C727)-2),'Formulas (don''t touch)'!$E$2),'Formulas (don''t touch)'!$G$2),3,,,"Main excel"))</f>
        <v>Sauvage</v>
      </c>
      <c r="D727" s="5" t="str">
        <f ca="1">INDIRECT(ADDRESS(MOD(ROW(D727)-2,'Formulas (don''t touch)'!$E$2)+2,4,,,"Main excel"))</f>
        <v>Skin</v>
      </c>
      <c r="E727" s="12" t="str">
        <f ca="1">INDIRECT(ADDRESS(1,FLOOR(((ROW(E727)-2)/'Formulas (don''t touch)'!$G$2),1)+6,,,"Main excel"))</f>
        <v>Vancomycine</v>
      </c>
      <c r="F727" s="4">
        <f ca="1">INDIRECT(ADDRESS(MOD(ROW(F727)-2,'Formulas (don''t touch)'!$G$2)+2,FLOOR((ROW(F727)-2)/'Formulas (don''t touch)'!$G$2,1)+6,,,"Main excel"))</f>
        <v>2</v>
      </c>
      <c r="G727" s="11" t="str">
        <f ca="1">INDIRECT(ADDRESS(MOD(ROW(G727)-2,'Formulas (don''t touch)'!$G$2)+2,5,,,"Main excel"))</f>
        <v>l'erysipèle est la PFLA de la peau</v>
      </c>
    </row>
    <row r="728" spans="1:7" x14ac:dyDescent="0.25">
      <c r="A728" s="5" t="str">
        <f ca="1">INDIRECT(ADDRESS(MOD(FLOOR((ROW(A728)-1)/'Formulas (don''t touch)'!$A$2,1),'Formulas (don''t touch)'!$F$2)*'Formulas (don''t touch)'!$A$2+2,1,,,"Main excel"))</f>
        <v>Immuno-D</v>
      </c>
      <c r="B728" s="5" t="str">
        <f ca="1">INDIRECT(ADDRESS(MOD(FLOOR((ROW(B728)-1)/('Formulas (don''t touch)'!$D$2*'Formulas (don''t touch)'!$E$2),1)*('Formulas (don''t touch)'!$D$2*'Formulas (don''t touch)'!$E$2)+2,('Formulas (don''t touch)'!$A$2)),2,,,"Main excel"))</f>
        <v>Streptococcus</v>
      </c>
      <c r="C728" s="5" t="str">
        <f ca="1">INDIRECT(ADDRESS(MOD(ROW(C728)-MOD((ROW(C728)-2),'Formulas (don''t touch)'!$E$2),'Formulas (don''t touch)'!$G$2),3,,,"Main excel"))</f>
        <v>Sauvage</v>
      </c>
      <c r="D728" s="5" t="str">
        <f ca="1">INDIRECT(ADDRESS(MOD(ROW(D728)-2,'Formulas (don''t touch)'!$E$2)+2,4,,,"Main excel"))</f>
        <v>Urine</v>
      </c>
      <c r="E728" s="12" t="str">
        <f ca="1">INDIRECT(ADDRESS(1,FLOOR(((ROW(E728)-2)/'Formulas (don''t touch)'!$G$2),1)+6,,,"Main excel"))</f>
        <v>Vancomycine</v>
      </c>
      <c r="F728" s="4">
        <f ca="1">INDIRECT(ADDRESS(MOD(ROW(F728)-2,'Formulas (don''t touch)'!$G$2)+2,FLOOR((ROW(F728)-2)/'Formulas (don''t touch)'!$G$2,1)+6,,,"Main excel"))</f>
        <v>2</v>
      </c>
      <c r="G728" s="11" t="str">
        <f ca="1">INDIRECT(ADDRESS(MOD(ROW(G728)-2,'Formulas (don''t touch)'!$G$2)+2,5,,,"Main excel"))</f>
        <v>une bactériémie ne change pas la durée de traitement</v>
      </c>
    </row>
    <row r="729" spans="1:7" x14ac:dyDescent="0.25">
      <c r="A729" s="5" t="str">
        <f ca="1">INDIRECT(ADDRESS(MOD(FLOOR((ROW(A729)-1)/'Formulas (don''t touch)'!$A$2,1),'Formulas (don''t touch)'!$F$2)*'Formulas (don''t touch)'!$A$2+2,1,,,"Main excel"))</f>
        <v>Immuno-D</v>
      </c>
      <c r="B729" s="5" t="str">
        <f ca="1">INDIRECT(ADDRESS(MOD(FLOOR((ROW(B729)-1)/('Formulas (don''t touch)'!$D$2*'Formulas (don''t touch)'!$E$2),1)*('Formulas (don''t touch)'!$D$2*'Formulas (don''t touch)'!$E$2)+2,('Formulas (don''t touch)'!$A$2)),2,,,"Main excel"))</f>
        <v>Streptococcus</v>
      </c>
      <c r="C729" s="5" t="str">
        <f ca="1">INDIRECT(ADDRESS(MOD(ROW(C729)-MOD((ROW(C729)-2),'Formulas (don''t touch)'!$E$2),'Formulas (don''t touch)'!$G$2),3,,,"Main excel"))</f>
        <v>Sauvage</v>
      </c>
      <c r="D729" s="5" t="str">
        <f ca="1">INDIRECT(ADDRESS(MOD(ROW(D729)-2,'Formulas (don''t touch)'!$E$2)+2,4,,,"Main excel"))</f>
        <v>Bones</v>
      </c>
      <c r="E729" s="12" t="str">
        <f ca="1">INDIRECT(ADDRESS(1,FLOOR(((ROW(E729)-2)/'Formulas (don''t touch)'!$G$2),1)+6,,,"Main excel"))</f>
        <v>Vancomycine</v>
      </c>
      <c r="F729" s="4">
        <f ca="1">INDIRECT(ADDRESS(MOD(ROW(F729)-2,'Formulas (don''t touch)'!$G$2)+2,FLOOR((ROW(F729)-2)/'Formulas (don''t touch)'!$G$2,1)+6,,,"Main excel"))</f>
        <v>2</v>
      </c>
      <c r="G729" s="11" t="str">
        <f ca="1">INDIRECT(ADDRESS(MOD(ROW(G729)-2,'Formulas (don''t touch)'!$G$2)+2,5,,,"Main excel"))</f>
        <v>Il faut documenter au maximum une infection osseuse</v>
      </c>
    </row>
    <row r="730" spans="1:7" x14ac:dyDescent="0.25">
      <c r="A730" s="5" t="str">
        <f ca="1">INDIRECT(ADDRESS(MOD(FLOOR((ROW(A730)-1)/'Formulas (don''t touch)'!$A$2,1),'Formulas (don''t touch)'!$F$2)*'Formulas (don''t touch)'!$A$2+2,1,,,"Main excel"))</f>
        <v>Immuno-D</v>
      </c>
      <c r="B730" s="5" t="str">
        <f ca="1">INDIRECT(ADDRESS(MOD(FLOOR((ROW(B730)-1)/('Formulas (don''t touch)'!$D$2*'Formulas (don''t touch)'!$E$2),1)*('Formulas (don''t touch)'!$D$2*'Formulas (don''t touch)'!$E$2)+2,('Formulas (don''t touch)'!$A$2)),2,,,"Main excel"))</f>
        <v>Streptococcus</v>
      </c>
      <c r="C730" s="5" t="str">
        <f ca="1">INDIRECT(ADDRESS(MOD(ROW(C730)-MOD((ROW(C730)-2),'Formulas (don''t touch)'!$E$2),'Formulas (don''t touch)'!$G$2),3,,,"Main excel"))</f>
        <v>CMI augmentée à la peni</v>
      </c>
      <c r="D730" s="5" t="str">
        <f ca="1">INDIRECT(ADDRESS(MOD(ROW(D730)-2,'Formulas (don''t touch)'!$E$2)+2,4,,,"Main excel"))</f>
        <v>Lungs</v>
      </c>
      <c r="E730" s="12" t="str">
        <f ca="1">INDIRECT(ADDRESS(1,FLOOR(((ROW(E730)-2)/'Formulas (don''t touch)'!$G$2),1)+6,,,"Main excel"))</f>
        <v>Vancomycine</v>
      </c>
      <c r="F730" s="4">
        <f ca="1">INDIRECT(ADDRESS(MOD(ROW(F730)-2,'Formulas (don''t touch)'!$G$2)+2,FLOOR((ROW(F730)-2)/'Formulas (don''t touch)'!$G$2,1)+6,,,"Main excel"))</f>
        <v>2</v>
      </c>
      <c r="G730" s="11" t="str">
        <f ca="1">INDIRECT(ADDRESS(MOD(ROW(G730)-2,'Formulas (don''t touch)'!$G$2)+2,5,,,"Main excel"))</f>
        <v>Les pneumopathies à S.aureus sont rarissimes chez l'immuno compétent mais surinfectnt souvent les grippes</v>
      </c>
    </row>
    <row r="731" spans="1:7" x14ac:dyDescent="0.25">
      <c r="A731" s="5" t="str">
        <f ca="1">INDIRECT(ADDRESS(MOD(FLOOR((ROW(A731)-1)/'Formulas (don''t touch)'!$A$2,1),'Formulas (don''t touch)'!$F$2)*'Formulas (don''t touch)'!$A$2+2,1,,,"Main excel"))</f>
        <v>Immuno-D</v>
      </c>
      <c r="B731" s="5" t="str">
        <f ca="1">INDIRECT(ADDRESS(MOD(FLOOR((ROW(B731)-1)/('Formulas (don''t touch)'!$D$2*'Formulas (don''t touch)'!$E$2),1)*('Formulas (don''t touch)'!$D$2*'Formulas (don''t touch)'!$E$2)+2,('Formulas (don''t touch)'!$A$2)),2,,,"Main excel"))</f>
        <v>Streptococcus</v>
      </c>
      <c r="C731" s="5" t="str">
        <f ca="1">INDIRECT(ADDRESS(MOD(ROW(C731)-MOD((ROW(C731)-2),'Formulas (don''t touch)'!$E$2),'Formulas (don''t touch)'!$G$2),3,,,"Main excel"))</f>
        <v>CMI augmentée à la peni</v>
      </c>
      <c r="D731" s="5" t="str">
        <f ca="1">INDIRECT(ADDRESS(MOD(ROW(D731)-2,'Formulas (don''t touch)'!$E$2)+2,4,,,"Main excel"))</f>
        <v>Skin</v>
      </c>
      <c r="E731" s="12" t="str">
        <f ca="1">INDIRECT(ADDRESS(1,FLOOR(((ROW(E731)-2)/'Formulas (don''t touch)'!$G$2),1)+6,,,"Main excel"))</f>
        <v>Vancomycine</v>
      </c>
      <c r="F731" s="4">
        <f ca="1">INDIRECT(ADDRESS(MOD(ROW(F731)-2,'Formulas (don''t touch)'!$G$2)+2,FLOOR((ROW(F731)-2)/'Formulas (don''t touch)'!$G$2,1)+6,,,"Main excel"))</f>
        <v>2</v>
      </c>
      <c r="G731" s="11" t="str">
        <f ca="1">INDIRECT(ADDRESS(MOD(ROW(G731)-2,'Formulas (don''t touch)'!$G$2)+2,5,,,"Main excel"))</f>
        <v>l'erysipèle est la PFLA de la peau</v>
      </c>
    </row>
    <row r="732" spans="1:7" x14ac:dyDescent="0.25">
      <c r="A732" s="5" t="str">
        <f ca="1">INDIRECT(ADDRESS(MOD(FLOOR((ROW(A732)-1)/'Formulas (don''t touch)'!$A$2,1),'Formulas (don''t touch)'!$F$2)*'Formulas (don''t touch)'!$A$2+2,1,,,"Main excel"))</f>
        <v>Immuno-D</v>
      </c>
      <c r="B732" s="5" t="str">
        <f ca="1">INDIRECT(ADDRESS(MOD(FLOOR((ROW(B732)-1)/('Formulas (don''t touch)'!$D$2*'Formulas (don''t touch)'!$E$2),1)*('Formulas (don''t touch)'!$D$2*'Formulas (don''t touch)'!$E$2)+2,('Formulas (don''t touch)'!$A$2)),2,,,"Main excel"))</f>
        <v>Streptococcus</v>
      </c>
      <c r="C732" s="5" t="str">
        <f ca="1">INDIRECT(ADDRESS(MOD(ROW(C732)-MOD((ROW(C732)-2),'Formulas (don''t touch)'!$E$2),'Formulas (don''t touch)'!$G$2),3,,,"Main excel"))</f>
        <v>CMI augmentée à la peni</v>
      </c>
      <c r="D732" s="5" t="str">
        <f ca="1">INDIRECT(ADDRESS(MOD(ROW(D732)-2,'Formulas (don''t touch)'!$E$2)+2,4,,,"Main excel"))</f>
        <v>Urine</v>
      </c>
      <c r="E732" s="12" t="str">
        <f ca="1">INDIRECT(ADDRESS(1,FLOOR(((ROW(E732)-2)/'Formulas (don''t touch)'!$G$2),1)+6,,,"Main excel"))</f>
        <v>Vancomycine</v>
      </c>
      <c r="F732" s="4">
        <f ca="1">INDIRECT(ADDRESS(MOD(ROW(F732)-2,'Formulas (don''t touch)'!$G$2)+2,FLOOR((ROW(F732)-2)/'Formulas (don''t touch)'!$G$2,1)+6,,,"Main excel"))</f>
        <v>2</v>
      </c>
      <c r="G732" s="11" t="str">
        <f ca="1">INDIRECT(ADDRESS(MOD(ROW(G732)-2,'Formulas (don''t touch)'!$G$2)+2,5,,,"Main excel"))</f>
        <v>une bactériémie ne change pas la durée de traitement</v>
      </c>
    </row>
    <row r="733" spans="1:7" x14ac:dyDescent="0.25">
      <c r="A733" s="5" t="str">
        <f ca="1">INDIRECT(ADDRESS(MOD(FLOOR((ROW(A733)-1)/'Formulas (don''t touch)'!$A$2,1),'Formulas (don''t touch)'!$F$2)*'Formulas (don''t touch)'!$A$2+2,1,,,"Main excel"))</f>
        <v>Immuno-D</v>
      </c>
      <c r="B733" s="5" t="str">
        <f ca="1">INDIRECT(ADDRESS(MOD(FLOOR((ROW(B733)-1)/('Formulas (don''t touch)'!$D$2*'Formulas (don''t touch)'!$E$2),1)*('Formulas (don''t touch)'!$D$2*'Formulas (don''t touch)'!$E$2)+2,('Formulas (don''t touch)'!$A$2)),2,,,"Main excel"))</f>
        <v>Streptococcus</v>
      </c>
      <c r="C733" s="5" t="str">
        <f ca="1">INDIRECT(ADDRESS(MOD(ROW(C733)-MOD((ROW(C733)-2),'Formulas (don''t touch)'!$E$2),'Formulas (don''t touch)'!$G$2),3,,,"Main excel"))</f>
        <v>CMI augmentée à la peni</v>
      </c>
      <c r="D733" s="5" t="str">
        <f ca="1">INDIRECT(ADDRESS(MOD(ROW(D733)-2,'Formulas (don''t touch)'!$E$2)+2,4,,,"Main excel"))</f>
        <v>Bones</v>
      </c>
      <c r="E733" s="12" t="str">
        <f ca="1">INDIRECT(ADDRESS(1,FLOOR(((ROW(E733)-2)/'Formulas (don''t touch)'!$G$2),1)+6,,,"Main excel"))</f>
        <v>Vancomycine</v>
      </c>
      <c r="F733" s="4">
        <f ca="1">INDIRECT(ADDRESS(MOD(ROW(F733)-2,'Formulas (don''t touch)'!$G$2)+2,FLOOR((ROW(F733)-2)/'Formulas (don''t touch)'!$G$2,1)+6,,,"Main excel"))</f>
        <v>2</v>
      </c>
      <c r="G733" s="11" t="str">
        <f ca="1">INDIRECT(ADDRESS(MOD(ROW(G733)-2,'Formulas (don''t touch)'!$G$2)+2,5,,,"Main excel"))</f>
        <v>Il faut documenter au maximum une infection osseuse</v>
      </c>
    </row>
    <row r="734" spans="1:7" x14ac:dyDescent="0.25">
      <c r="A734" s="5" t="str">
        <f ca="1">INDIRECT(ADDRESS(MOD(FLOOR((ROW(A734)-1)/'Formulas (don''t touch)'!$A$2,1),'Formulas (don''t touch)'!$F$2)*'Formulas (don''t touch)'!$A$2+2,1,,,"Main excel"))</f>
        <v>Immuno-D</v>
      </c>
      <c r="B734" s="5" t="str">
        <f ca="1">INDIRECT(ADDRESS(MOD(FLOOR((ROW(B734)-1)/('Formulas (don''t touch)'!$D$2*'Formulas (don''t touch)'!$E$2),1)*('Formulas (don''t touch)'!$D$2*'Formulas (don''t touch)'!$E$2)+2,('Formulas (don''t touch)'!$A$2)),2,,,"Main excel"))</f>
        <v>Streptococcus</v>
      </c>
      <c r="C734" s="5" t="str">
        <f ca="1">INDIRECT(ADDRESS(MOD(ROW(C734)-MOD((ROW(C734)-2),'Formulas (don''t touch)'!$E$2),'Formulas (don''t touch)'!$G$2),3,,,"Main excel"))</f>
        <v>Fluoroquinolone Résistant</v>
      </c>
      <c r="D734" s="5" t="str">
        <f ca="1">INDIRECT(ADDRESS(MOD(ROW(D734)-2,'Formulas (don''t touch)'!$E$2)+2,4,,,"Main excel"))</f>
        <v>Lungs</v>
      </c>
      <c r="E734" s="12" t="str">
        <f ca="1">INDIRECT(ADDRESS(1,FLOOR(((ROW(E734)-2)/'Formulas (don''t touch)'!$G$2),1)+6,,,"Main excel"))</f>
        <v>Vancomycine</v>
      </c>
      <c r="F734" s="4">
        <f ca="1">INDIRECT(ADDRESS(MOD(ROW(F734)-2,'Formulas (don''t touch)'!$G$2)+2,FLOOR((ROW(F734)-2)/'Formulas (don''t touch)'!$G$2,1)+6,,,"Main excel"))</f>
        <v>0</v>
      </c>
      <c r="G734" s="11" t="str">
        <f ca="1">INDIRECT(ADDRESS(MOD(ROW(G734)-2,'Formulas (don''t touch)'!$G$2)+2,5,,,"Main excel"))</f>
        <v>Les pneumopathies à S.aureus sont rarissimes chez l'immuno compétent mais surinfectnt souvent les grippes</v>
      </c>
    </row>
    <row r="735" spans="1:7" x14ac:dyDescent="0.25">
      <c r="A735" s="5" t="str">
        <f ca="1">INDIRECT(ADDRESS(MOD(FLOOR((ROW(A735)-1)/'Formulas (don''t touch)'!$A$2,1),'Formulas (don''t touch)'!$F$2)*'Formulas (don''t touch)'!$A$2+2,1,,,"Main excel"))</f>
        <v>Immuno-D</v>
      </c>
      <c r="B735" s="5" t="str">
        <f ca="1">INDIRECT(ADDRESS(MOD(FLOOR((ROW(B735)-1)/('Formulas (don''t touch)'!$D$2*'Formulas (don''t touch)'!$E$2),1)*('Formulas (don''t touch)'!$D$2*'Formulas (don''t touch)'!$E$2)+2,('Formulas (don''t touch)'!$A$2)),2,,,"Main excel"))</f>
        <v>Streptococcus</v>
      </c>
      <c r="C735" s="5" t="str">
        <f ca="1">INDIRECT(ADDRESS(MOD(ROW(C735)-MOD((ROW(C735)-2),'Formulas (don''t touch)'!$E$2),'Formulas (don''t touch)'!$G$2),3,,,"Main excel"))</f>
        <v>Fluoroquinolone Résistant</v>
      </c>
      <c r="D735" s="5" t="str">
        <f ca="1">INDIRECT(ADDRESS(MOD(ROW(D735)-2,'Formulas (don''t touch)'!$E$2)+2,4,,,"Main excel"))</f>
        <v>Skin</v>
      </c>
      <c r="E735" s="12" t="str">
        <f ca="1">INDIRECT(ADDRESS(1,FLOOR(((ROW(E735)-2)/'Formulas (don''t touch)'!$G$2),1)+6,,,"Main excel"))</f>
        <v>Vancomycine</v>
      </c>
      <c r="F735" s="4">
        <f ca="1">INDIRECT(ADDRESS(MOD(ROW(F735)-2,'Formulas (don''t touch)'!$G$2)+2,FLOOR((ROW(F735)-2)/'Formulas (don''t touch)'!$G$2,1)+6,,,"Main excel"))</f>
        <v>0</v>
      </c>
      <c r="G735" s="11" t="str">
        <f ca="1">INDIRECT(ADDRESS(MOD(ROW(G735)-2,'Formulas (don''t touch)'!$G$2)+2,5,,,"Main excel"))</f>
        <v>l'erysipèle est la PFLA de la peau</v>
      </c>
    </row>
    <row r="736" spans="1:7" x14ac:dyDescent="0.25">
      <c r="A736" s="5" t="str">
        <f ca="1">INDIRECT(ADDRESS(MOD(FLOOR((ROW(A736)-1)/'Formulas (don''t touch)'!$A$2,1),'Formulas (don''t touch)'!$F$2)*'Formulas (don''t touch)'!$A$2+2,1,,,"Main excel"))</f>
        <v>Immuno-D</v>
      </c>
      <c r="B736" s="5" t="str">
        <f ca="1">INDIRECT(ADDRESS(MOD(FLOOR((ROW(B736)-1)/('Formulas (don''t touch)'!$D$2*'Formulas (don''t touch)'!$E$2),1)*('Formulas (don''t touch)'!$D$2*'Formulas (don''t touch)'!$E$2)+2,('Formulas (don''t touch)'!$A$2)),2,,,"Main excel"))</f>
        <v>Streptococcus</v>
      </c>
      <c r="C736" s="5" t="str">
        <f ca="1">INDIRECT(ADDRESS(MOD(ROW(C736)-MOD((ROW(C736)-2),'Formulas (don''t touch)'!$E$2),'Formulas (don''t touch)'!$G$2),3,,,"Main excel"))</f>
        <v>Fluoroquinolone Résistant</v>
      </c>
      <c r="D736" s="5" t="str">
        <f ca="1">INDIRECT(ADDRESS(MOD(ROW(D736)-2,'Formulas (don''t touch)'!$E$2)+2,4,,,"Main excel"))</f>
        <v>Urine</v>
      </c>
      <c r="E736" s="12" t="str">
        <f ca="1">INDIRECT(ADDRESS(1,FLOOR(((ROW(E736)-2)/'Formulas (don''t touch)'!$G$2),1)+6,,,"Main excel"))</f>
        <v>Vancomycine</v>
      </c>
      <c r="F736" s="4">
        <f ca="1">INDIRECT(ADDRESS(MOD(ROW(F736)-2,'Formulas (don''t touch)'!$G$2)+2,FLOOR((ROW(F736)-2)/'Formulas (don''t touch)'!$G$2,1)+6,,,"Main excel"))</f>
        <v>0</v>
      </c>
      <c r="G736" s="11" t="str">
        <f ca="1">INDIRECT(ADDRESS(MOD(ROW(G736)-2,'Formulas (don''t touch)'!$G$2)+2,5,,,"Main excel"))</f>
        <v>une bactériémie ne change pas la durée de traitement</v>
      </c>
    </row>
    <row r="737" spans="1:7" x14ac:dyDescent="0.25">
      <c r="A737" s="5" t="str">
        <f ca="1">INDIRECT(ADDRESS(MOD(FLOOR((ROW(A737)-1)/'Formulas (don''t touch)'!$A$2,1),'Formulas (don''t touch)'!$F$2)*'Formulas (don''t touch)'!$A$2+2,1,,,"Main excel"))</f>
        <v>Immuno-D</v>
      </c>
      <c r="B737" s="5" t="str">
        <f ca="1">INDIRECT(ADDRESS(MOD(FLOOR((ROW(B737)-1)/('Formulas (don''t touch)'!$D$2*'Formulas (don''t touch)'!$E$2),1)*('Formulas (don''t touch)'!$D$2*'Formulas (don''t touch)'!$E$2)+2,('Formulas (don''t touch)'!$A$2)),2,,,"Main excel"))</f>
        <v>Streptococcus</v>
      </c>
      <c r="C737" s="5" t="str">
        <f ca="1">INDIRECT(ADDRESS(MOD(ROW(C737)-MOD((ROW(C737)-2),'Formulas (don''t touch)'!$E$2),'Formulas (don''t touch)'!$G$2),3,,,"Main excel"))</f>
        <v>Fluoroquinolone Résistant</v>
      </c>
      <c r="D737" s="5" t="str">
        <f ca="1">INDIRECT(ADDRESS(MOD(ROW(D737)-2,'Formulas (don''t touch)'!$E$2)+2,4,,,"Main excel"))</f>
        <v>Bones</v>
      </c>
      <c r="E737" s="12" t="str">
        <f ca="1">INDIRECT(ADDRESS(1,FLOOR(((ROW(E737)-2)/'Formulas (don''t touch)'!$G$2),1)+6,,,"Main excel"))</f>
        <v>Vancomycine</v>
      </c>
      <c r="F737" s="4">
        <f ca="1">INDIRECT(ADDRESS(MOD(ROW(F737)-2,'Formulas (don''t touch)'!$G$2)+2,FLOOR((ROW(F737)-2)/'Formulas (don''t touch)'!$G$2,1)+6,,,"Main excel"))</f>
        <v>0</v>
      </c>
      <c r="G737" s="11" t="str">
        <f ca="1">INDIRECT(ADDRESS(MOD(ROW(G737)-2,'Formulas (don''t touch)'!$G$2)+2,5,,,"Main excel"))</f>
        <v>Il faut documenter au maximum une infection osseuse</v>
      </c>
    </row>
    <row r="738" spans="1:7" x14ac:dyDescent="0.25">
      <c r="A738" s="5" t="str">
        <f ca="1">INDIRECT(ADDRESS(MOD(FLOOR((ROW(A738)-1)/'Formulas (don''t touch)'!$A$2,1),'Formulas (don''t touch)'!$F$2)*'Formulas (don''t touch)'!$A$2+2,1,,,"Main excel"))</f>
        <v>Immuno-D</v>
      </c>
      <c r="B738" s="5" t="str">
        <f ca="1">INDIRECT(ADDRESS(MOD(FLOOR((ROW(B738)-1)/('Formulas (don''t touch)'!$D$2*'Formulas (don''t touch)'!$E$2),1)*('Formulas (don''t touch)'!$D$2*'Formulas (don''t touch)'!$E$2)+2,('Formulas (don''t touch)'!$A$2)),2,,,"Main excel"))</f>
        <v>Escherischia coli</v>
      </c>
      <c r="C738" s="5" t="str">
        <f ca="1">INDIRECT(ADDRESS(MOD(ROW(C738)-MOD((ROW(C738)-2),'Formulas (don''t touch)'!$E$2),'Formulas (don''t touch)'!$G$2),3,,,"Main excel"))</f>
        <v>Unknown</v>
      </c>
      <c r="D738" s="5" t="str">
        <f ca="1">INDIRECT(ADDRESS(MOD(ROW(D738)-2,'Formulas (don''t touch)'!$E$2)+2,4,,,"Main excel"))</f>
        <v>Lungs</v>
      </c>
      <c r="E738" s="12" t="str">
        <f ca="1">INDIRECT(ADDRESS(1,FLOOR(((ROW(E738)-2)/'Formulas (don''t touch)'!$G$2),1)+6,,,"Main excel"))</f>
        <v>Vancomycine</v>
      </c>
      <c r="F738" s="4">
        <f ca="1">INDIRECT(ADDRESS(MOD(ROW(F738)-2,'Formulas (don''t touch)'!$G$2)+2,FLOOR((ROW(F738)-2)/'Formulas (don''t touch)'!$G$2,1)+6,,,"Main excel"))</f>
        <v>0</v>
      </c>
      <c r="G738" s="11" t="str">
        <f ca="1">INDIRECT(ADDRESS(MOD(ROW(G738)-2,'Formulas (don''t touch)'!$G$2)+2,5,,,"Main excel"))</f>
        <v>Les pneumopathies à S.aureus sont rarissimes chez l'immuno compétent mais surinfectnt souvent les grippes</v>
      </c>
    </row>
    <row r="739" spans="1:7" x14ac:dyDescent="0.25">
      <c r="A739" s="5" t="str">
        <f ca="1">INDIRECT(ADDRESS(MOD(FLOOR((ROW(A739)-1)/'Formulas (don''t touch)'!$A$2,1),'Formulas (don''t touch)'!$F$2)*'Formulas (don''t touch)'!$A$2+2,1,,,"Main excel"))</f>
        <v>Immuno-D</v>
      </c>
      <c r="B739" s="5" t="str">
        <f ca="1">INDIRECT(ADDRESS(MOD(FLOOR((ROW(B739)-1)/('Formulas (don''t touch)'!$D$2*'Formulas (don''t touch)'!$E$2),1)*('Formulas (don''t touch)'!$D$2*'Formulas (don''t touch)'!$E$2)+2,('Formulas (don''t touch)'!$A$2)),2,,,"Main excel"))</f>
        <v>Escherischia coli</v>
      </c>
      <c r="C739" s="5" t="str">
        <f ca="1">INDIRECT(ADDRESS(MOD(ROW(C739)-MOD((ROW(C739)-2),'Formulas (don''t touch)'!$E$2),'Formulas (don''t touch)'!$G$2),3,,,"Main excel"))</f>
        <v>Unknown</v>
      </c>
      <c r="D739" s="5" t="str">
        <f ca="1">INDIRECT(ADDRESS(MOD(ROW(D739)-2,'Formulas (don''t touch)'!$E$2)+2,4,,,"Main excel"))</f>
        <v>Skin</v>
      </c>
      <c r="E739" s="12" t="str">
        <f ca="1">INDIRECT(ADDRESS(1,FLOOR(((ROW(E739)-2)/'Formulas (don''t touch)'!$G$2),1)+6,,,"Main excel"))</f>
        <v>Vancomycine</v>
      </c>
      <c r="F739" s="4">
        <f ca="1">INDIRECT(ADDRESS(MOD(ROW(F739)-2,'Formulas (don''t touch)'!$G$2)+2,FLOOR((ROW(F739)-2)/'Formulas (don''t touch)'!$G$2,1)+6,,,"Main excel"))</f>
        <v>0</v>
      </c>
      <c r="G739" s="11" t="str">
        <f ca="1">INDIRECT(ADDRESS(MOD(ROW(G739)-2,'Formulas (don''t touch)'!$G$2)+2,5,,,"Main excel"))</f>
        <v>l'erysipèle est la PFLA de la peau</v>
      </c>
    </row>
    <row r="740" spans="1:7" x14ac:dyDescent="0.25">
      <c r="A740" s="5" t="str">
        <f ca="1">INDIRECT(ADDRESS(MOD(FLOOR((ROW(A740)-1)/'Formulas (don''t touch)'!$A$2,1),'Formulas (don''t touch)'!$F$2)*'Formulas (don''t touch)'!$A$2+2,1,,,"Main excel"))</f>
        <v>Immuno-D</v>
      </c>
      <c r="B740" s="5" t="str">
        <f ca="1">INDIRECT(ADDRESS(MOD(FLOOR((ROW(B740)-1)/('Formulas (don''t touch)'!$D$2*'Formulas (don''t touch)'!$E$2),1)*('Formulas (don''t touch)'!$D$2*'Formulas (don''t touch)'!$E$2)+2,('Formulas (don''t touch)'!$A$2)),2,,,"Main excel"))</f>
        <v>Escherischia coli</v>
      </c>
      <c r="C740" s="5" t="str">
        <f ca="1">INDIRECT(ADDRESS(MOD(ROW(C740)-MOD((ROW(C740)-2),'Formulas (don''t touch)'!$E$2),'Formulas (don''t touch)'!$G$2),3,,,"Main excel"))</f>
        <v>Unknown</v>
      </c>
      <c r="D740" s="5" t="str">
        <f ca="1">INDIRECT(ADDRESS(MOD(ROW(D740)-2,'Formulas (don''t touch)'!$E$2)+2,4,,,"Main excel"))</f>
        <v>Urine</v>
      </c>
      <c r="E740" s="12" t="str">
        <f ca="1">INDIRECT(ADDRESS(1,FLOOR(((ROW(E740)-2)/'Formulas (don''t touch)'!$G$2),1)+6,,,"Main excel"))</f>
        <v>Vancomycine</v>
      </c>
      <c r="F740" s="4">
        <f ca="1">INDIRECT(ADDRESS(MOD(ROW(F740)-2,'Formulas (don''t touch)'!$G$2)+2,FLOOR((ROW(F740)-2)/'Formulas (don''t touch)'!$G$2,1)+6,,,"Main excel"))</f>
        <v>0</v>
      </c>
      <c r="G740" s="11" t="str">
        <f ca="1">INDIRECT(ADDRESS(MOD(ROW(G740)-2,'Formulas (don''t touch)'!$G$2)+2,5,,,"Main excel"))</f>
        <v>une bactériémie ne change pas la durée de traitement</v>
      </c>
    </row>
    <row r="741" spans="1:7" x14ac:dyDescent="0.25">
      <c r="A741" s="5" t="str">
        <f ca="1">INDIRECT(ADDRESS(MOD(FLOOR((ROW(A741)-1)/'Formulas (don''t touch)'!$A$2,1),'Formulas (don''t touch)'!$F$2)*'Formulas (don''t touch)'!$A$2+2,1,,,"Main excel"))</f>
        <v>Immuno-D</v>
      </c>
      <c r="B741" s="5" t="str">
        <f ca="1">INDIRECT(ADDRESS(MOD(FLOOR((ROW(B741)-1)/('Formulas (don''t touch)'!$D$2*'Formulas (don''t touch)'!$E$2),1)*('Formulas (don''t touch)'!$D$2*'Formulas (don''t touch)'!$E$2)+2,('Formulas (don''t touch)'!$A$2)),2,,,"Main excel"))</f>
        <v>Escherischia coli</v>
      </c>
      <c r="C741" s="5" t="str">
        <f ca="1">INDIRECT(ADDRESS(MOD(ROW(C741)-MOD((ROW(C741)-2),'Formulas (don''t touch)'!$E$2),'Formulas (don''t touch)'!$G$2),3,,,"Main excel"))</f>
        <v>Unknown</v>
      </c>
      <c r="D741" s="5" t="str">
        <f ca="1">INDIRECT(ADDRESS(MOD(ROW(D741)-2,'Formulas (don''t touch)'!$E$2)+2,4,,,"Main excel"))</f>
        <v>Bones</v>
      </c>
      <c r="E741" s="12" t="str">
        <f ca="1">INDIRECT(ADDRESS(1,FLOOR(((ROW(E741)-2)/'Formulas (don''t touch)'!$G$2),1)+6,,,"Main excel"))</f>
        <v>Vancomycine</v>
      </c>
      <c r="F741" s="4">
        <f ca="1">INDIRECT(ADDRESS(MOD(ROW(F741)-2,'Formulas (don''t touch)'!$G$2)+2,FLOOR((ROW(F741)-2)/'Formulas (don''t touch)'!$G$2,1)+6,,,"Main excel"))</f>
        <v>0</v>
      </c>
      <c r="G741" s="11" t="str">
        <f ca="1">INDIRECT(ADDRESS(MOD(ROW(G741)-2,'Formulas (don''t touch)'!$G$2)+2,5,,,"Main excel"))</f>
        <v>Il faut documenter au maximum une infection osseuse</v>
      </c>
    </row>
    <row r="742" spans="1:7" x14ac:dyDescent="0.25">
      <c r="A742" s="5" t="str">
        <f ca="1">INDIRECT(ADDRESS(MOD(FLOOR((ROW(A742)-1)/'Formulas (don''t touch)'!$A$2,1),'Formulas (don''t touch)'!$F$2)*'Formulas (don''t touch)'!$A$2+2,1,,,"Main excel"))</f>
        <v>Immuno-D</v>
      </c>
      <c r="B742" s="5" t="str">
        <f ca="1">INDIRECT(ADDRESS(MOD(FLOOR((ROW(B742)-1)/('Formulas (don''t touch)'!$D$2*'Formulas (don''t touch)'!$E$2),1)*('Formulas (don''t touch)'!$D$2*'Formulas (don''t touch)'!$E$2)+2,('Formulas (don''t touch)'!$A$2)),2,,,"Main excel"))</f>
        <v>Escherischia coli</v>
      </c>
      <c r="C742" s="5" t="str">
        <f ca="1">INDIRECT(ADDRESS(MOD(ROW(C742)-MOD((ROW(C742)-2),'Formulas (don''t touch)'!$E$2),'Formulas (don''t touch)'!$G$2),3,,,"Main excel"))</f>
        <v>Sauvage</v>
      </c>
      <c r="D742" s="5" t="str">
        <f ca="1">INDIRECT(ADDRESS(MOD(ROW(D742)-2,'Formulas (don''t touch)'!$E$2)+2,4,,,"Main excel"))</f>
        <v>Lungs</v>
      </c>
      <c r="E742" s="12" t="str">
        <f ca="1">INDIRECT(ADDRESS(1,FLOOR(((ROW(E742)-2)/'Formulas (don''t touch)'!$G$2),1)+6,,,"Main excel"))</f>
        <v>Vancomycine</v>
      </c>
      <c r="F742" s="4">
        <f ca="1">INDIRECT(ADDRESS(MOD(ROW(F742)-2,'Formulas (don''t touch)'!$G$2)+2,FLOOR((ROW(F742)-2)/'Formulas (don''t touch)'!$G$2,1)+6,,,"Main excel"))</f>
        <v>0</v>
      </c>
      <c r="G742" s="11" t="str">
        <f ca="1">INDIRECT(ADDRESS(MOD(ROW(G742)-2,'Formulas (don''t touch)'!$G$2)+2,5,,,"Main excel"))</f>
        <v>Les pneumopathies à S.aureus sont rarissimes chez l'immuno compétent mais surinfectnt souvent les grippes</v>
      </c>
    </row>
    <row r="743" spans="1:7" x14ac:dyDescent="0.25">
      <c r="A743" s="5" t="str">
        <f ca="1">INDIRECT(ADDRESS(MOD(FLOOR((ROW(A743)-1)/'Formulas (don''t touch)'!$A$2,1),'Formulas (don''t touch)'!$F$2)*'Formulas (don''t touch)'!$A$2+2,1,,,"Main excel"))</f>
        <v>Immuno-D</v>
      </c>
      <c r="B743" s="5" t="str">
        <f ca="1">INDIRECT(ADDRESS(MOD(FLOOR((ROW(B743)-1)/('Formulas (don''t touch)'!$D$2*'Formulas (don''t touch)'!$E$2),1)*('Formulas (don''t touch)'!$D$2*'Formulas (don''t touch)'!$E$2)+2,('Formulas (don''t touch)'!$A$2)),2,,,"Main excel"))</f>
        <v>Escherischia coli</v>
      </c>
      <c r="C743" s="5" t="str">
        <f ca="1">INDIRECT(ADDRESS(MOD(ROW(C743)-MOD((ROW(C743)-2),'Formulas (don''t touch)'!$E$2),'Formulas (don''t touch)'!$G$2),3,,,"Main excel"))</f>
        <v>Sauvage</v>
      </c>
      <c r="D743" s="5" t="str">
        <f ca="1">INDIRECT(ADDRESS(MOD(ROW(D743)-2,'Formulas (don''t touch)'!$E$2)+2,4,,,"Main excel"))</f>
        <v>Skin</v>
      </c>
      <c r="E743" s="12" t="str">
        <f ca="1">INDIRECT(ADDRESS(1,FLOOR(((ROW(E743)-2)/'Formulas (don''t touch)'!$G$2),1)+6,,,"Main excel"))</f>
        <v>Vancomycine</v>
      </c>
      <c r="F743" s="4">
        <f ca="1">INDIRECT(ADDRESS(MOD(ROW(F743)-2,'Formulas (don''t touch)'!$G$2)+2,FLOOR((ROW(F743)-2)/'Formulas (don''t touch)'!$G$2,1)+6,,,"Main excel"))</f>
        <v>0</v>
      </c>
      <c r="G743" s="11" t="str">
        <f ca="1">INDIRECT(ADDRESS(MOD(ROW(G743)-2,'Formulas (don''t touch)'!$G$2)+2,5,,,"Main excel"))</f>
        <v>l'erysipèle est la PFLA de la peau</v>
      </c>
    </row>
    <row r="744" spans="1:7" x14ac:dyDescent="0.25">
      <c r="A744" s="5" t="str">
        <f ca="1">INDIRECT(ADDRESS(MOD(FLOOR((ROW(A744)-1)/'Formulas (don''t touch)'!$A$2,1),'Formulas (don''t touch)'!$F$2)*'Formulas (don''t touch)'!$A$2+2,1,,,"Main excel"))</f>
        <v>Immuno-D</v>
      </c>
      <c r="B744" s="5" t="str">
        <f ca="1">INDIRECT(ADDRESS(MOD(FLOOR((ROW(B744)-1)/('Formulas (don''t touch)'!$D$2*'Formulas (don''t touch)'!$E$2),1)*('Formulas (don''t touch)'!$D$2*'Formulas (don''t touch)'!$E$2)+2,('Formulas (don''t touch)'!$A$2)),2,,,"Main excel"))</f>
        <v>Escherischia coli</v>
      </c>
      <c r="C744" s="5" t="str">
        <f ca="1">INDIRECT(ADDRESS(MOD(ROW(C744)-MOD((ROW(C744)-2),'Formulas (don''t touch)'!$E$2),'Formulas (don''t touch)'!$G$2),3,,,"Main excel"))</f>
        <v>Sauvage</v>
      </c>
      <c r="D744" s="5" t="str">
        <f ca="1">INDIRECT(ADDRESS(MOD(ROW(D744)-2,'Formulas (don''t touch)'!$E$2)+2,4,,,"Main excel"))</f>
        <v>Urine</v>
      </c>
      <c r="E744" s="12" t="str">
        <f ca="1">INDIRECT(ADDRESS(1,FLOOR(((ROW(E744)-2)/'Formulas (don''t touch)'!$G$2),1)+6,,,"Main excel"))</f>
        <v>Vancomycine</v>
      </c>
      <c r="F744" s="4">
        <f ca="1">INDIRECT(ADDRESS(MOD(ROW(F744)-2,'Formulas (don''t touch)'!$G$2)+2,FLOOR((ROW(F744)-2)/'Formulas (don''t touch)'!$G$2,1)+6,,,"Main excel"))</f>
        <v>0</v>
      </c>
      <c r="G744" s="11" t="str">
        <f ca="1">INDIRECT(ADDRESS(MOD(ROW(G744)-2,'Formulas (don''t touch)'!$G$2)+2,5,,,"Main excel"))</f>
        <v>une bactériémie ne change pas la durée de traitement</v>
      </c>
    </row>
    <row r="745" spans="1:7" x14ac:dyDescent="0.25">
      <c r="A745" s="5" t="str">
        <f ca="1">INDIRECT(ADDRESS(MOD(FLOOR((ROW(A745)-1)/'Formulas (don''t touch)'!$A$2,1),'Formulas (don''t touch)'!$F$2)*'Formulas (don''t touch)'!$A$2+2,1,,,"Main excel"))</f>
        <v>Immuno-D</v>
      </c>
      <c r="B745" s="5" t="str">
        <f ca="1">INDIRECT(ADDRESS(MOD(FLOOR((ROW(B745)-1)/('Formulas (don''t touch)'!$D$2*'Formulas (don''t touch)'!$E$2),1)*('Formulas (don''t touch)'!$D$2*'Formulas (don''t touch)'!$E$2)+2,('Formulas (don''t touch)'!$A$2)),2,,,"Main excel"))</f>
        <v>Escherischia coli</v>
      </c>
      <c r="C745" s="5" t="str">
        <f ca="1">INDIRECT(ADDRESS(MOD(ROW(C745)-MOD((ROW(C745)-2),'Formulas (don''t touch)'!$E$2),'Formulas (don''t touch)'!$G$2),3,,,"Main excel"))</f>
        <v>Sauvage</v>
      </c>
      <c r="D745" s="5" t="str">
        <f ca="1">INDIRECT(ADDRESS(MOD(ROW(D745)-2,'Formulas (don''t touch)'!$E$2)+2,4,,,"Main excel"))</f>
        <v>Bones</v>
      </c>
      <c r="E745" s="12" t="str">
        <f ca="1">INDIRECT(ADDRESS(1,FLOOR(((ROW(E745)-2)/'Formulas (don''t touch)'!$G$2),1)+6,,,"Main excel"))</f>
        <v>Vancomycine</v>
      </c>
      <c r="F745" s="4">
        <f ca="1">INDIRECT(ADDRESS(MOD(ROW(F745)-2,'Formulas (don''t touch)'!$G$2)+2,FLOOR((ROW(F745)-2)/'Formulas (don''t touch)'!$G$2,1)+6,,,"Main excel"))</f>
        <v>0</v>
      </c>
      <c r="G745" s="11" t="str">
        <f ca="1">INDIRECT(ADDRESS(MOD(ROW(G745)-2,'Formulas (don''t touch)'!$G$2)+2,5,,,"Main excel"))</f>
        <v>Il faut documenter au maximum une infection osseuse</v>
      </c>
    </row>
    <row r="746" spans="1:7" x14ac:dyDescent="0.25">
      <c r="A746" s="5" t="str">
        <f ca="1">INDIRECT(ADDRESS(MOD(FLOOR((ROW(A746)-1)/'Formulas (don''t touch)'!$A$2,1),'Formulas (don''t touch)'!$F$2)*'Formulas (don''t touch)'!$A$2+2,1,,,"Main excel"))</f>
        <v>Immuno-D</v>
      </c>
      <c r="B746" s="5" t="str">
        <f ca="1">INDIRECT(ADDRESS(MOD(FLOOR((ROW(B746)-1)/('Formulas (don''t touch)'!$D$2*'Formulas (don''t touch)'!$E$2),1)*('Formulas (don''t touch)'!$D$2*'Formulas (don''t touch)'!$E$2)+2,('Formulas (don''t touch)'!$A$2)),2,,,"Main excel"))</f>
        <v>Escherischia coli</v>
      </c>
      <c r="C746" s="5" t="str">
        <f ca="1">INDIRECT(ADDRESS(MOD(ROW(C746)-MOD((ROW(C746)-2),'Formulas (don''t touch)'!$E$2),'Formulas (don''t touch)'!$G$2),3,,,"Main excel"))</f>
        <v>Pénicillinase de bas niveau</v>
      </c>
      <c r="D746" s="5" t="str">
        <f ca="1">INDIRECT(ADDRESS(MOD(ROW(D746)-2,'Formulas (don''t touch)'!$E$2)+2,4,,,"Main excel"))</f>
        <v>Lungs</v>
      </c>
      <c r="E746" s="12" t="str">
        <f ca="1">INDIRECT(ADDRESS(1,FLOOR(((ROW(E746)-2)/'Formulas (don''t touch)'!$G$2),1)+6,,,"Main excel"))</f>
        <v>Vancomycine</v>
      </c>
      <c r="F746" s="4">
        <f ca="1">INDIRECT(ADDRESS(MOD(ROW(F746)-2,'Formulas (don''t touch)'!$G$2)+2,FLOOR((ROW(F746)-2)/'Formulas (don''t touch)'!$G$2,1)+6,,,"Main excel"))</f>
        <v>0</v>
      </c>
      <c r="G746" s="11" t="str">
        <f ca="1">INDIRECT(ADDRESS(MOD(ROW(G746)-2,'Formulas (don''t touch)'!$G$2)+2,5,,,"Main excel"))</f>
        <v>Les pneumopathies à S.aureus sont rarissimes chez l'immuno compétent mais surinfectnt souvent les grippes</v>
      </c>
    </row>
    <row r="747" spans="1:7" x14ac:dyDescent="0.25">
      <c r="A747" s="5" t="str">
        <f ca="1">INDIRECT(ADDRESS(MOD(FLOOR((ROW(A747)-1)/'Formulas (don''t touch)'!$A$2,1),'Formulas (don''t touch)'!$F$2)*'Formulas (don''t touch)'!$A$2+2,1,,,"Main excel"))</f>
        <v>Immuno-D</v>
      </c>
      <c r="B747" s="5" t="str">
        <f ca="1">INDIRECT(ADDRESS(MOD(FLOOR((ROW(B747)-1)/('Formulas (don''t touch)'!$D$2*'Formulas (don''t touch)'!$E$2),1)*('Formulas (don''t touch)'!$D$2*'Formulas (don''t touch)'!$E$2)+2,('Formulas (don''t touch)'!$A$2)),2,,,"Main excel"))</f>
        <v>Escherischia coli</v>
      </c>
      <c r="C747" s="5" t="str">
        <f ca="1">INDIRECT(ADDRESS(MOD(ROW(C747)-MOD((ROW(C747)-2),'Formulas (don''t touch)'!$E$2),'Formulas (don''t touch)'!$G$2),3,,,"Main excel"))</f>
        <v>Pénicillinase de bas niveau</v>
      </c>
      <c r="D747" s="5" t="str">
        <f ca="1">INDIRECT(ADDRESS(MOD(ROW(D747)-2,'Formulas (don''t touch)'!$E$2)+2,4,,,"Main excel"))</f>
        <v>Skin</v>
      </c>
      <c r="E747" s="12" t="str">
        <f ca="1">INDIRECT(ADDRESS(1,FLOOR(((ROW(E747)-2)/'Formulas (don''t touch)'!$G$2),1)+6,,,"Main excel"))</f>
        <v>Vancomycine</v>
      </c>
      <c r="F747" s="4">
        <f ca="1">INDIRECT(ADDRESS(MOD(ROW(F747)-2,'Formulas (don''t touch)'!$G$2)+2,FLOOR((ROW(F747)-2)/'Formulas (don''t touch)'!$G$2,1)+6,,,"Main excel"))</f>
        <v>0</v>
      </c>
      <c r="G747" s="11" t="str">
        <f ca="1">INDIRECT(ADDRESS(MOD(ROW(G747)-2,'Formulas (don''t touch)'!$G$2)+2,5,,,"Main excel"))</f>
        <v>l'erysipèle est la PFLA de la peau</v>
      </c>
    </row>
    <row r="748" spans="1:7" x14ac:dyDescent="0.25">
      <c r="A748" s="5" t="str">
        <f ca="1">INDIRECT(ADDRESS(MOD(FLOOR((ROW(A748)-1)/'Formulas (don''t touch)'!$A$2,1),'Formulas (don''t touch)'!$F$2)*'Formulas (don''t touch)'!$A$2+2,1,,,"Main excel"))</f>
        <v>Immuno-D</v>
      </c>
      <c r="B748" s="5" t="str">
        <f ca="1">INDIRECT(ADDRESS(MOD(FLOOR((ROW(B748)-1)/('Formulas (don''t touch)'!$D$2*'Formulas (don''t touch)'!$E$2),1)*('Formulas (don''t touch)'!$D$2*'Formulas (don''t touch)'!$E$2)+2,('Formulas (don''t touch)'!$A$2)),2,,,"Main excel"))</f>
        <v>Escherischia coli</v>
      </c>
      <c r="C748" s="5" t="str">
        <f ca="1">INDIRECT(ADDRESS(MOD(ROW(C748)-MOD((ROW(C748)-2),'Formulas (don''t touch)'!$E$2),'Formulas (don''t touch)'!$G$2),3,,,"Main excel"))</f>
        <v>Pénicillinase de bas niveau</v>
      </c>
      <c r="D748" s="5" t="str">
        <f ca="1">INDIRECT(ADDRESS(MOD(ROW(D748)-2,'Formulas (don''t touch)'!$E$2)+2,4,,,"Main excel"))</f>
        <v>Urine</v>
      </c>
      <c r="E748" s="12" t="str">
        <f ca="1">INDIRECT(ADDRESS(1,FLOOR(((ROW(E748)-2)/'Formulas (don''t touch)'!$G$2),1)+6,,,"Main excel"))</f>
        <v>Vancomycine</v>
      </c>
      <c r="F748" s="4">
        <f ca="1">INDIRECT(ADDRESS(MOD(ROW(F748)-2,'Formulas (don''t touch)'!$G$2)+2,FLOOR((ROW(F748)-2)/'Formulas (don''t touch)'!$G$2,1)+6,,,"Main excel"))</f>
        <v>0</v>
      </c>
      <c r="G748" s="11" t="str">
        <f ca="1">INDIRECT(ADDRESS(MOD(ROW(G748)-2,'Formulas (don''t touch)'!$G$2)+2,5,,,"Main excel"))</f>
        <v>une bactériémie ne change pas la durée de traitement</v>
      </c>
    </row>
    <row r="749" spans="1:7" x14ac:dyDescent="0.25">
      <c r="A749" s="5" t="str">
        <f ca="1">INDIRECT(ADDRESS(MOD(FLOOR((ROW(A749)-1)/'Formulas (don''t touch)'!$A$2,1),'Formulas (don''t touch)'!$F$2)*'Formulas (don''t touch)'!$A$2+2,1,,,"Main excel"))</f>
        <v>Immuno-D</v>
      </c>
      <c r="B749" s="5" t="str">
        <f ca="1">INDIRECT(ADDRESS(MOD(FLOOR((ROW(B749)-1)/('Formulas (don''t touch)'!$D$2*'Formulas (don''t touch)'!$E$2),1)*('Formulas (don''t touch)'!$D$2*'Formulas (don''t touch)'!$E$2)+2,('Formulas (don''t touch)'!$A$2)),2,,,"Main excel"))</f>
        <v>Escherischia coli</v>
      </c>
      <c r="C749" s="5" t="str">
        <f ca="1">INDIRECT(ADDRESS(MOD(ROW(C749)-MOD((ROW(C749)-2),'Formulas (don''t touch)'!$E$2),'Formulas (don''t touch)'!$G$2),3,,,"Main excel"))</f>
        <v>Pénicillinase de bas niveau</v>
      </c>
      <c r="D749" s="5" t="str">
        <f ca="1">INDIRECT(ADDRESS(MOD(ROW(D749)-2,'Formulas (don''t touch)'!$E$2)+2,4,,,"Main excel"))</f>
        <v>Bones</v>
      </c>
      <c r="E749" s="12" t="str">
        <f ca="1">INDIRECT(ADDRESS(1,FLOOR(((ROW(E749)-2)/'Formulas (don''t touch)'!$G$2),1)+6,,,"Main excel"))</f>
        <v>Vancomycine</v>
      </c>
      <c r="F749" s="4">
        <f ca="1">INDIRECT(ADDRESS(MOD(ROW(F749)-2,'Formulas (don''t touch)'!$G$2)+2,FLOOR((ROW(F749)-2)/'Formulas (don''t touch)'!$G$2,1)+6,,,"Main excel"))</f>
        <v>0</v>
      </c>
      <c r="G749" s="11" t="str">
        <f ca="1">INDIRECT(ADDRESS(MOD(ROW(G749)-2,'Formulas (don''t touch)'!$G$2)+2,5,,,"Main excel"))</f>
        <v>Il faut documenter au maximum une infection osseuse</v>
      </c>
    </row>
    <row r="750" spans="1:7" x14ac:dyDescent="0.25">
      <c r="A750" s="5" t="str">
        <f ca="1">INDIRECT(ADDRESS(MOD(FLOOR((ROW(A750)-1)/'Formulas (don''t touch)'!$A$2,1),'Formulas (don''t touch)'!$F$2)*'Formulas (don''t touch)'!$A$2+2,1,,,"Main excel"))</f>
        <v>Immuno-D</v>
      </c>
      <c r="B750" s="5" t="str">
        <f ca="1">INDIRECT(ADDRESS(MOD(FLOOR((ROW(B750)-1)/('Formulas (don''t touch)'!$D$2*'Formulas (don''t touch)'!$E$2),1)*('Formulas (don''t touch)'!$D$2*'Formulas (don''t touch)'!$E$2)+2,('Formulas (don''t touch)'!$A$2)),2,,,"Main excel"))</f>
        <v>Escherischia coli</v>
      </c>
      <c r="C750" s="5" t="str">
        <f ca="1">INDIRECT(ADDRESS(MOD(ROW(C750)-MOD((ROW(C750)-2),'Formulas (don''t touch)'!$E$2),'Formulas (don''t touch)'!$G$2),3,,,"Main excel"))</f>
        <v>BLSE</v>
      </c>
      <c r="D750" s="5" t="str">
        <f ca="1">INDIRECT(ADDRESS(MOD(ROW(D750)-2,'Formulas (don''t touch)'!$E$2)+2,4,,,"Main excel"))</f>
        <v>Lungs</v>
      </c>
      <c r="E750" s="12" t="str">
        <f ca="1">INDIRECT(ADDRESS(1,FLOOR(((ROW(E750)-2)/'Formulas (don''t touch)'!$G$2),1)+6,,,"Main excel"))</f>
        <v>Vancomycine</v>
      </c>
      <c r="F750" s="4">
        <f ca="1">INDIRECT(ADDRESS(MOD(ROW(F750)-2,'Formulas (don''t touch)'!$G$2)+2,FLOOR((ROW(F750)-2)/'Formulas (don''t touch)'!$G$2,1)+6,,,"Main excel"))</f>
        <v>0</v>
      </c>
      <c r="G750" s="11" t="str">
        <f ca="1">INDIRECT(ADDRESS(MOD(ROW(G750)-2,'Formulas (don''t touch)'!$G$2)+2,5,,,"Main excel"))</f>
        <v>Les pneumopathies à S.aureus sont rarissimes chez l'immuno compétent mais surinfectnt souvent les grippes</v>
      </c>
    </row>
    <row r="751" spans="1:7" x14ac:dyDescent="0.25">
      <c r="A751" s="5" t="str">
        <f ca="1">INDIRECT(ADDRESS(MOD(FLOOR((ROW(A751)-1)/'Formulas (don''t touch)'!$A$2,1),'Formulas (don''t touch)'!$F$2)*'Formulas (don''t touch)'!$A$2+2,1,,,"Main excel"))</f>
        <v>Immuno-D</v>
      </c>
      <c r="B751" s="5" t="str">
        <f ca="1">INDIRECT(ADDRESS(MOD(FLOOR((ROW(B751)-1)/('Formulas (don''t touch)'!$D$2*'Formulas (don''t touch)'!$E$2),1)*('Formulas (don''t touch)'!$D$2*'Formulas (don''t touch)'!$E$2)+2,('Formulas (don''t touch)'!$A$2)),2,,,"Main excel"))</f>
        <v>Escherischia coli</v>
      </c>
      <c r="C751" s="5" t="str">
        <f ca="1">INDIRECT(ADDRESS(MOD(ROW(C751)-MOD((ROW(C751)-2),'Formulas (don''t touch)'!$E$2),'Formulas (don''t touch)'!$G$2),3,,,"Main excel"))</f>
        <v>BLSE</v>
      </c>
      <c r="D751" s="5" t="str">
        <f ca="1">INDIRECT(ADDRESS(MOD(ROW(D751)-2,'Formulas (don''t touch)'!$E$2)+2,4,,,"Main excel"))</f>
        <v>Skin</v>
      </c>
      <c r="E751" s="12" t="str">
        <f ca="1">INDIRECT(ADDRESS(1,FLOOR(((ROW(E751)-2)/'Formulas (don''t touch)'!$G$2),1)+6,,,"Main excel"))</f>
        <v>Vancomycine</v>
      </c>
      <c r="F751" s="4">
        <f ca="1">INDIRECT(ADDRESS(MOD(ROW(F751)-2,'Formulas (don''t touch)'!$G$2)+2,FLOOR((ROW(F751)-2)/'Formulas (don''t touch)'!$G$2,1)+6,,,"Main excel"))</f>
        <v>0</v>
      </c>
      <c r="G751" s="11" t="str">
        <f ca="1">INDIRECT(ADDRESS(MOD(ROW(G751)-2,'Formulas (don''t touch)'!$G$2)+2,5,,,"Main excel"))</f>
        <v>l'erysipèle est la PFLA de la peau</v>
      </c>
    </row>
    <row r="752" spans="1:7" x14ac:dyDescent="0.25">
      <c r="A752" s="5" t="str">
        <f ca="1">INDIRECT(ADDRESS(MOD(FLOOR((ROW(A752)-1)/'Formulas (don''t touch)'!$A$2,1),'Formulas (don''t touch)'!$F$2)*'Formulas (don''t touch)'!$A$2+2,1,,,"Main excel"))</f>
        <v>Immuno-D</v>
      </c>
      <c r="B752" s="5" t="str">
        <f ca="1">INDIRECT(ADDRESS(MOD(FLOOR((ROW(B752)-1)/('Formulas (don''t touch)'!$D$2*'Formulas (don''t touch)'!$E$2),1)*('Formulas (don''t touch)'!$D$2*'Formulas (don''t touch)'!$E$2)+2,('Formulas (don''t touch)'!$A$2)),2,,,"Main excel"))</f>
        <v>Escherischia coli</v>
      </c>
      <c r="C752" s="5" t="str">
        <f ca="1">INDIRECT(ADDRESS(MOD(ROW(C752)-MOD((ROW(C752)-2),'Formulas (don''t touch)'!$E$2),'Formulas (don''t touch)'!$G$2),3,,,"Main excel"))</f>
        <v>BLSE</v>
      </c>
      <c r="D752" s="5" t="str">
        <f ca="1">INDIRECT(ADDRESS(MOD(ROW(D752)-2,'Formulas (don''t touch)'!$E$2)+2,4,,,"Main excel"))</f>
        <v>Urine</v>
      </c>
      <c r="E752" s="12" t="str">
        <f ca="1">INDIRECT(ADDRESS(1,FLOOR(((ROW(E752)-2)/'Formulas (don''t touch)'!$G$2),1)+6,,,"Main excel"))</f>
        <v>Vancomycine</v>
      </c>
      <c r="F752" s="4">
        <f ca="1">INDIRECT(ADDRESS(MOD(ROW(F752)-2,'Formulas (don''t touch)'!$G$2)+2,FLOOR((ROW(F752)-2)/'Formulas (don''t touch)'!$G$2,1)+6,,,"Main excel"))</f>
        <v>0</v>
      </c>
      <c r="G752" s="11" t="str">
        <f ca="1">INDIRECT(ADDRESS(MOD(ROW(G752)-2,'Formulas (don''t touch)'!$G$2)+2,5,,,"Main excel"))</f>
        <v>une bactériémie ne change pas la durée de traitement</v>
      </c>
    </row>
    <row r="753" spans="1:7" x14ac:dyDescent="0.25">
      <c r="A753" s="5" t="str">
        <f ca="1">INDIRECT(ADDRESS(MOD(FLOOR((ROW(A753)-1)/'Formulas (don''t touch)'!$A$2,1),'Formulas (don''t touch)'!$F$2)*'Formulas (don''t touch)'!$A$2+2,1,,,"Main excel"))</f>
        <v>Immuno-D</v>
      </c>
      <c r="B753" s="5" t="str">
        <f ca="1">INDIRECT(ADDRESS(MOD(FLOOR((ROW(B753)-1)/('Formulas (don''t touch)'!$D$2*'Formulas (don''t touch)'!$E$2),1)*('Formulas (don''t touch)'!$D$2*'Formulas (don''t touch)'!$E$2)+2,('Formulas (don''t touch)'!$A$2)),2,,,"Main excel"))</f>
        <v>Escherischia coli</v>
      </c>
      <c r="C753" s="5" t="str">
        <f ca="1">INDIRECT(ADDRESS(MOD(ROW(C753)-MOD((ROW(C753)-2),'Formulas (don''t touch)'!$E$2),'Formulas (don''t touch)'!$G$2),3,,,"Main excel"))</f>
        <v>BLSE</v>
      </c>
      <c r="D753" s="5" t="str">
        <f ca="1">INDIRECT(ADDRESS(MOD(ROW(D753)-2,'Formulas (don''t touch)'!$E$2)+2,4,,,"Main excel"))</f>
        <v>Bones</v>
      </c>
      <c r="E753" s="12" t="str">
        <f ca="1">INDIRECT(ADDRESS(1,FLOOR(((ROW(E753)-2)/'Formulas (don''t touch)'!$G$2),1)+6,,,"Main excel"))</f>
        <v>Vancomycine</v>
      </c>
      <c r="F753" s="4">
        <f ca="1">INDIRECT(ADDRESS(MOD(ROW(F753)-2,'Formulas (don''t touch)'!$G$2)+2,FLOOR((ROW(F753)-2)/'Formulas (don''t touch)'!$G$2,1)+6,,,"Main excel"))</f>
        <v>0</v>
      </c>
      <c r="G753" s="11" t="str">
        <f ca="1">INDIRECT(ADDRESS(MOD(ROW(G753)-2,'Formulas (don''t touch)'!$G$2)+2,5,,,"Main excel"))</f>
        <v>Il faut documenter au maximum une infection osseuse</v>
      </c>
    </row>
    <row r="754" spans="1:7" x14ac:dyDescent="0.25">
      <c r="A754" s="5" t="str">
        <f ca="1">INDIRECT(ADDRESS(MOD(FLOOR((ROW(A754)-1)/'Formulas (don''t touch)'!$A$2,1),'Formulas (don''t touch)'!$F$2)*'Formulas (don''t touch)'!$A$2+2,1,,,"Main excel"))</f>
        <v>Immuno-D</v>
      </c>
      <c r="B754" s="5" t="str">
        <f ca="1">INDIRECT(ADDRESS(MOD(FLOOR((ROW(B754)-1)/('Formulas (don''t touch)'!$D$2*'Formulas (don''t touch)'!$E$2),1)*('Formulas (don''t touch)'!$D$2*'Formulas (don''t touch)'!$E$2)+2,('Formulas (don''t touch)'!$A$2)),2,,,"Main excel"))</f>
        <v>Staphylococcus Aureus</v>
      </c>
      <c r="C754" s="5" t="str">
        <f ca="1">INDIRECT(ADDRESS(MOD(ROW(C754)-MOD((ROW(C754)-2),'Formulas (don''t touch)'!$E$2),'Formulas (don''t touch)'!$G$2),3,,,"Main excel"))</f>
        <v>Unknown</v>
      </c>
      <c r="D754" s="5" t="str">
        <f ca="1">INDIRECT(ADDRESS(MOD(ROW(D754)-2,'Formulas (don''t touch)'!$E$2)+2,4,,,"Main excel"))</f>
        <v>Lungs</v>
      </c>
      <c r="E754" s="12" t="str">
        <f ca="1">INDIRECT(ADDRESS(1,FLOOR(((ROW(E754)-2)/'Formulas (don''t touch)'!$G$2),1)+6,,,"Main excel"))</f>
        <v>Vancomycine</v>
      </c>
      <c r="F754" s="4">
        <f ca="1">INDIRECT(ADDRESS(MOD(ROW(F754)-2,'Formulas (don''t touch)'!$G$2)+2,FLOOR((ROW(F754)-2)/'Formulas (don''t touch)'!$G$2,1)+6,,,"Main excel"))</f>
        <v>1</v>
      </c>
      <c r="G754" s="11" t="str">
        <f ca="1">INDIRECT(ADDRESS(MOD(ROW(G754)-2,'Formulas (don''t touch)'!$G$2)+2,5,,,"Main excel"))</f>
        <v>Les pneumopathies à S.aureus sont rarissimes chez l'immuno compétent mais surinfectnt souvent les grippes</v>
      </c>
    </row>
    <row r="755" spans="1:7" x14ac:dyDescent="0.25">
      <c r="A755" s="5" t="str">
        <f ca="1">INDIRECT(ADDRESS(MOD(FLOOR((ROW(A755)-1)/'Formulas (don''t touch)'!$A$2,1),'Formulas (don''t touch)'!$F$2)*'Formulas (don''t touch)'!$A$2+2,1,,,"Main excel"))</f>
        <v>Immuno-D</v>
      </c>
      <c r="B755" s="5" t="str">
        <f ca="1">INDIRECT(ADDRESS(MOD(FLOOR((ROW(B755)-1)/('Formulas (don''t touch)'!$D$2*'Formulas (don''t touch)'!$E$2),1)*('Formulas (don''t touch)'!$D$2*'Formulas (don''t touch)'!$E$2)+2,('Formulas (don''t touch)'!$A$2)),2,,,"Main excel"))</f>
        <v>Staphylococcus Aureus</v>
      </c>
      <c r="C755" s="5" t="str">
        <f ca="1">INDIRECT(ADDRESS(MOD(ROW(C755)-MOD((ROW(C755)-2),'Formulas (don''t touch)'!$E$2),'Formulas (don''t touch)'!$G$2),3,,,"Main excel"))</f>
        <v>Unknown</v>
      </c>
      <c r="D755" s="5" t="str">
        <f ca="1">INDIRECT(ADDRESS(MOD(ROW(D755)-2,'Formulas (don''t touch)'!$E$2)+2,4,,,"Main excel"))</f>
        <v>Skin</v>
      </c>
      <c r="E755" s="12" t="str">
        <f ca="1">INDIRECT(ADDRESS(1,FLOOR(((ROW(E755)-2)/'Formulas (don''t touch)'!$G$2),1)+6,,,"Main excel"))</f>
        <v>Vancomycine</v>
      </c>
      <c r="F755" s="4">
        <f ca="1">INDIRECT(ADDRESS(MOD(ROW(F755)-2,'Formulas (don''t touch)'!$G$2)+2,FLOOR((ROW(F755)-2)/'Formulas (don''t touch)'!$G$2,1)+6,,,"Main excel"))</f>
        <v>1</v>
      </c>
      <c r="G755" s="11" t="str">
        <f ca="1">INDIRECT(ADDRESS(MOD(ROW(G755)-2,'Formulas (don''t touch)'!$G$2)+2,5,,,"Main excel"))</f>
        <v>l'erysipèle est la PFLA de la peau</v>
      </c>
    </row>
    <row r="756" spans="1:7" x14ac:dyDescent="0.25">
      <c r="A756" s="5" t="str">
        <f ca="1">INDIRECT(ADDRESS(MOD(FLOOR((ROW(A756)-1)/'Formulas (don''t touch)'!$A$2,1),'Formulas (don''t touch)'!$F$2)*'Formulas (don''t touch)'!$A$2+2,1,,,"Main excel"))</f>
        <v>Immuno-D</v>
      </c>
      <c r="B756" s="5" t="str">
        <f ca="1">INDIRECT(ADDRESS(MOD(FLOOR((ROW(B756)-1)/('Formulas (don''t touch)'!$D$2*'Formulas (don''t touch)'!$E$2),1)*('Formulas (don''t touch)'!$D$2*'Formulas (don''t touch)'!$E$2)+2,('Formulas (don''t touch)'!$A$2)),2,,,"Main excel"))</f>
        <v>Staphylococcus Aureus</v>
      </c>
      <c r="C756" s="5" t="str">
        <f ca="1">INDIRECT(ADDRESS(MOD(ROW(C756)-MOD((ROW(C756)-2),'Formulas (don''t touch)'!$E$2),'Formulas (don''t touch)'!$G$2),3,,,"Main excel"))</f>
        <v>Unknown</v>
      </c>
      <c r="D756" s="5" t="str">
        <f ca="1">INDIRECT(ADDRESS(MOD(ROW(D756)-2,'Formulas (don''t touch)'!$E$2)+2,4,,,"Main excel"))</f>
        <v>Urine</v>
      </c>
      <c r="E756" s="12" t="str">
        <f ca="1">INDIRECT(ADDRESS(1,FLOOR(((ROW(E756)-2)/'Formulas (don''t touch)'!$G$2),1)+6,,,"Main excel"))</f>
        <v>Vancomycine</v>
      </c>
      <c r="F756" s="4" t="str">
        <f ca="1">INDIRECT(ADDRESS(MOD(ROW(F756)-2,'Formulas (don''t touch)'!$G$2)+2,FLOOR((ROW(F756)-2)/'Formulas (don''t touch)'!$G$2,1)+6,,,"Main excel"))</f>
        <v>X</v>
      </c>
      <c r="G756" s="11" t="str">
        <f ca="1">INDIRECT(ADDRESS(MOD(ROW(G756)-2,'Formulas (don''t touch)'!$G$2)+2,5,,,"Main excel"))</f>
        <v>une bactériémie ne change pas la durée de traitement</v>
      </c>
    </row>
    <row r="757" spans="1:7" x14ac:dyDescent="0.25">
      <c r="A757" s="5" t="str">
        <f ca="1">INDIRECT(ADDRESS(MOD(FLOOR((ROW(A757)-1)/'Formulas (don''t touch)'!$A$2,1),'Formulas (don''t touch)'!$F$2)*'Formulas (don''t touch)'!$A$2+2,1,,,"Main excel"))</f>
        <v>Immuno-D</v>
      </c>
      <c r="B757" s="5" t="str">
        <f ca="1">INDIRECT(ADDRESS(MOD(FLOOR((ROW(B757)-1)/('Formulas (don''t touch)'!$D$2*'Formulas (don''t touch)'!$E$2),1)*('Formulas (don''t touch)'!$D$2*'Formulas (don''t touch)'!$E$2)+2,('Formulas (don''t touch)'!$A$2)),2,,,"Main excel"))</f>
        <v>Staphylococcus Aureus</v>
      </c>
      <c r="C757" s="5" t="str">
        <f ca="1">INDIRECT(ADDRESS(MOD(ROW(C757)-MOD((ROW(C757)-2),'Formulas (don''t touch)'!$E$2),'Formulas (don''t touch)'!$G$2),3,,,"Main excel"))</f>
        <v>Unknown</v>
      </c>
      <c r="D757" s="5" t="str">
        <f ca="1">INDIRECT(ADDRESS(MOD(ROW(D757)-2,'Formulas (don''t touch)'!$E$2)+2,4,,,"Main excel"))</f>
        <v>Bones</v>
      </c>
      <c r="E757" s="12" t="str">
        <f ca="1">INDIRECT(ADDRESS(1,FLOOR(((ROW(E757)-2)/'Formulas (don''t touch)'!$G$2),1)+6,,,"Main excel"))</f>
        <v>Vancomycine</v>
      </c>
      <c r="F757" s="4">
        <f ca="1">INDIRECT(ADDRESS(MOD(ROW(F757)-2,'Formulas (don''t touch)'!$G$2)+2,FLOOR((ROW(F757)-2)/'Formulas (don''t touch)'!$G$2,1)+6,,,"Main excel"))</f>
        <v>1</v>
      </c>
      <c r="G757" s="11" t="str">
        <f ca="1">INDIRECT(ADDRESS(MOD(ROW(G757)-2,'Formulas (don''t touch)'!$G$2)+2,5,,,"Main excel"))</f>
        <v>Il faut documenter au maximum une infection osseuse</v>
      </c>
    </row>
    <row r="758" spans="1:7" x14ac:dyDescent="0.25">
      <c r="A758" s="5" t="str">
        <f ca="1">INDIRECT(ADDRESS(MOD(FLOOR((ROW(A758)-1)/'Formulas (don''t touch)'!$A$2,1),'Formulas (don''t touch)'!$F$2)*'Formulas (don''t touch)'!$A$2+2,1,,,"Main excel"))</f>
        <v>Immuno-D</v>
      </c>
      <c r="B758" s="5" t="str">
        <f ca="1">INDIRECT(ADDRESS(MOD(FLOOR((ROW(B758)-1)/('Formulas (don''t touch)'!$D$2*'Formulas (don''t touch)'!$E$2),1)*('Formulas (don''t touch)'!$D$2*'Formulas (don''t touch)'!$E$2)+2,('Formulas (don''t touch)'!$A$2)),2,,,"Main excel"))</f>
        <v>Staphylococcus Aureus</v>
      </c>
      <c r="C758" s="5" t="str">
        <f ca="1">INDIRECT(ADDRESS(MOD(ROW(C758)-MOD((ROW(C758)-2),'Formulas (don''t touch)'!$E$2),'Formulas (don''t touch)'!$G$2),3,,,"Main excel"))</f>
        <v>Sauvage</v>
      </c>
      <c r="D758" s="5" t="str">
        <f ca="1">INDIRECT(ADDRESS(MOD(ROW(D758)-2,'Formulas (don''t touch)'!$E$2)+2,4,,,"Main excel"))</f>
        <v>Lungs</v>
      </c>
      <c r="E758" s="12" t="str">
        <f ca="1">INDIRECT(ADDRESS(1,FLOOR(((ROW(E758)-2)/'Formulas (don''t touch)'!$G$2),1)+6,,,"Main excel"))</f>
        <v>Vancomycine</v>
      </c>
      <c r="F758" s="4">
        <f ca="1">INDIRECT(ADDRESS(MOD(ROW(F758)-2,'Formulas (don''t touch)'!$G$2)+2,FLOOR((ROW(F758)-2)/'Formulas (don''t touch)'!$G$2,1)+6,,,"Main excel"))</f>
        <v>2</v>
      </c>
      <c r="G758" s="11" t="str">
        <f ca="1">INDIRECT(ADDRESS(MOD(ROW(G758)-2,'Formulas (don''t touch)'!$G$2)+2,5,,,"Main excel"))</f>
        <v>Les pneumopathies à S.aureus sont rarissimes chez l'immuno compétent mais surinfectnt souvent les grippes</v>
      </c>
    </row>
    <row r="759" spans="1:7" x14ac:dyDescent="0.25">
      <c r="A759" s="5" t="str">
        <f ca="1">INDIRECT(ADDRESS(MOD(FLOOR((ROW(A759)-1)/'Formulas (don''t touch)'!$A$2,1),'Formulas (don''t touch)'!$F$2)*'Formulas (don''t touch)'!$A$2+2,1,,,"Main excel"))</f>
        <v>Immuno-D</v>
      </c>
      <c r="B759" s="5" t="str">
        <f ca="1">INDIRECT(ADDRESS(MOD(FLOOR((ROW(B759)-1)/('Formulas (don''t touch)'!$D$2*'Formulas (don''t touch)'!$E$2),1)*('Formulas (don''t touch)'!$D$2*'Formulas (don''t touch)'!$E$2)+2,('Formulas (don''t touch)'!$A$2)),2,,,"Main excel"))</f>
        <v>Staphylococcus Aureus</v>
      </c>
      <c r="C759" s="5" t="str">
        <f ca="1">INDIRECT(ADDRESS(MOD(ROW(C759)-MOD((ROW(C759)-2),'Formulas (don''t touch)'!$E$2),'Formulas (don''t touch)'!$G$2),3,,,"Main excel"))</f>
        <v>Sauvage</v>
      </c>
      <c r="D759" s="5" t="str">
        <f ca="1">INDIRECT(ADDRESS(MOD(ROW(D759)-2,'Formulas (don''t touch)'!$E$2)+2,4,,,"Main excel"))</f>
        <v>Skin</v>
      </c>
      <c r="E759" s="12" t="str">
        <f ca="1">INDIRECT(ADDRESS(1,FLOOR(((ROW(E759)-2)/'Formulas (don''t touch)'!$G$2),1)+6,,,"Main excel"))</f>
        <v>Vancomycine</v>
      </c>
      <c r="F759" s="4">
        <f ca="1">INDIRECT(ADDRESS(MOD(ROW(F759)-2,'Formulas (don''t touch)'!$G$2)+2,FLOOR((ROW(F759)-2)/'Formulas (don''t touch)'!$G$2,1)+6,,,"Main excel"))</f>
        <v>2</v>
      </c>
      <c r="G759" s="11" t="str">
        <f ca="1">INDIRECT(ADDRESS(MOD(ROW(G759)-2,'Formulas (don''t touch)'!$G$2)+2,5,,,"Main excel"))</f>
        <v>l'erysipèle est la PFLA de la peau</v>
      </c>
    </row>
    <row r="760" spans="1:7" x14ac:dyDescent="0.25">
      <c r="A760" s="5" t="str">
        <f ca="1">INDIRECT(ADDRESS(MOD(FLOOR((ROW(A760)-1)/'Formulas (don''t touch)'!$A$2,1),'Formulas (don''t touch)'!$F$2)*'Formulas (don''t touch)'!$A$2+2,1,,,"Main excel"))</f>
        <v>Immuno-D</v>
      </c>
      <c r="B760" s="5" t="str">
        <f ca="1">INDIRECT(ADDRESS(MOD(FLOOR((ROW(B760)-1)/('Formulas (don''t touch)'!$D$2*'Formulas (don''t touch)'!$E$2),1)*('Formulas (don''t touch)'!$D$2*'Formulas (don''t touch)'!$E$2)+2,('Formulas (don''t touch)'!$A$2)),2,,,"Main excel"))</f>
        <v>Staphylococcus Aureus</v>
      </c>
      <c r="C760" s="5" t="str">
        <f ca="1">INDIRECT(ADDRESS(MOD(ROW(C760)-MOD((ROW(C760)-2),'Formulas (don''t touch)'!$E$2),'Formulas (don''t touch)'!$G$2),3,,,"Main excel"))</f>
        <v>Sauvage</v>
      </c>
      <c r="D760" s="5" t="str">
        <f ca="1">INDIRECT(ADDRESS(MOD(ROW(D760)-2,'Formulas (don''t touch)'!$E$2)+2,4,,,"Main excel"))</f>
        <v>Urine</v>
      </c>
      <c r="E760" s="12" t="str">
        <f ca="1">INDIRECT(ADDRESS(1,FLOOR(((ROW(E760)-2)/'Formulas (don''t touch)'!$G$2),1)+6,,,"Main excel"))</f>
        <v>Vancomycine</v>
      </c>
      <c r="F760" s="4" t="str">
        <f ca="1">INDIRECT(ADDRESS(MOD(ROW(F760)-2,'Formulas (don''t touch)'!$G$2)+2,FLOOR((ROW(F760)-2)/'Formulas (don''t touch)'!$G$2,1)+6,,,"Main excel"))</f>
        <v>X</v>
      </c>
      <c r="G760" s="11" t="str">
        <f ca="1">INDIRECT(ADDRESS(MOD(ROW(G760)-2,'Formulas (don''t touch)'!$G$2)+2,5,,,"Main excel"))</f>
        <v>une bactériémie ne change pas la durée de traitement</v>
      </c>
    </row>
    <row r="761" spans="1:7" x14ac:dyDescent="0.25">
      <c r="A761" s="5" t="str">
        <f ca="1">INDIRECT(ADDRESS(MOD(FLOOR((ROW(A761)-1)/'Formulas (don''t touch)'!$A$2,1),'Formulas (don''t touch)'!$F$2)*'Formulas (don''t touch)'!$A$2+2,1,,,"Main excel"))</f>
        <v>Immuno-D</v>
      </c>
      <c r="B761" s="5" t="str">
        <f ca="1">INDIRECT(ADDRESS(MOD(FLOOR((ROW(B761)-1)/('Formulas (don''t touch)'!$D$2*'Formulas (don''t touch)'!$E$2),1)*('Formulas (don''t touch)'!$D$2*'Formulas (don''t touch)'!$E$2)+2,('Formulas (don''t touch)'!$A$2)),2,,,"Main excel"))</f>
        <v>Staphylococcus Aureus</v>
      </c>
      <c r="C761" s="5" t="str">
        <f ca="1">INDIRECT(ADDRESS(MOD(ROW(C761)-MOD((ROW(C761)-2),'Formulas (don''t touch)'!$E$2),'Formulas (don''t touch)'!$G$2),3,,,"Main excel"))</f>
        <v>Sauvage</v>
      </c>
      <c r="D761" s="5" t="str">
        <f ca="1">INDIRECT(ADDRESS(MOD(ROW(D761)-2,'Formulas (don''t touch)'!$E$2)+2,4,,,"Main excel"))</f>
        <v>Bones</v>
      </c>
      <c r="E761" s="12" t="str">
        <f ca="1">INDIRECT(ADDRESS(1,FLOOR(((ROW(E761)-2)/'Formulas (don''t touch)'!$G$2),1)+6,,,"Main excel"))</f>
        <v>Vancomycine</v>
      </c>
      <c r="F761" s="4">
        <f ca="1">INDIRECT(ADDRESS(MOD(ROW(F761)-2,'Formulas (don''t touch)'!$G$2)+2,FLOOR((ROW(F761)-2)/'Formulas (don''t touch)'!$G$2,1)+6,,,"Main excel"))</f>
        <v>2</v>
      </c>
      <c r="G761" s="11" t="str">
        <f ca="1">INDIRECT(ADDRESS(MOD(ROW(G761)-2,'Formulas (don''t touch)'!$G$2)+2,5,,,"Main excel"))</f>
        <v>Il faut documenter au maximum une infection osseuse</v>
      </c>
    </row>
    <row r="762" spans="1:7" x14ac:dyDescent="0.25">
      <c r="A762" s="5" t="str">
        <f ca="1">INDIRECT(ADDRESS(MOD(FLOOR((ROW(A762)-1)/'Formulas (don''t touch)'!$A$2,1),'Formulas (don''t touch)'!$F$2)*'Formulas (don''t touch)'!$A$2+2,1,,,"Main excel"))</f>
        <v>Immuno-D</v>
      </c>
      <c r="B762" s="5" t="str">
        <f ca="1">INDIRECT(ADDRESS(MOD(FLOOR((ROW(B762)-1)/('Formulas (don''t touch)'!$D$2*'Formulas (don''t touch)'!$E$2),1)*('Formulas (don''t touch)'!$D$2*'Formulas (don''t touch)'!$E$2)+2,('Formulas (don''t touch)'!$A$2)),2,,,"Main excel"))</f>
        <v>Staphylococcus Aureus</v>
      </c>
      <c r="C762" s="5" t="str">
        <f ca="1">INDIRECT(ADDRESS(MOD(ROW(C762)-MOD((ROW(C762)-2),'Formulas (don''t touch)'!$E$2),'Formulas (don''t touch)'!$G$2),3,,,"Main excel"))</f>
        <v>Penicillinase</v>
      </c>
      <c r="D762" s="5" t="str">
        <f ca="1">INDIRECT(ADDRESS(MOD(ROW(D762)-2,'Formulas (don''t touch)'!$E$2)+2,4,,,"Main excel"))</f>
        <v>Lungs</v>
      </c>
      <c r="E762" s="12" t="str">
        <f ca="1">INDIRECT(ADDRESS(1,FLOOR(((ROW(E762)-2)/'Formulas (don''t touch)'!$G$2),1)+6,,,"Main excel"))</f>
        <v>Vancomycine</v>
      </c>
      <c r="F762" s="4">
        <f ca="1">INDIRECT(ADDRESS(MOD(ROW(F762)-2,'Formulas (don''t touch)'!$G$2)+2,FLOOR((ROW(F762)-2)/'Formulas (don''t touch)'!$G$2,1)+6,,,"Main excel"))</f>
        <v>2</v>
      </c>
      <c r="G762" s="11" t="str">
        <f ca="1">INDIRECT(ADDRESS(MOD(ROW(G762)-2,'Formulas (don''t touch)'!$G$2)+2,5,,,"Main excel"))</f>
        <v>Les pneumopathies à S.aureus sont rarissimes chez l'immuno compétent mais surinfectnt souvent les grippes</v>
      </c>
    </row>
    <row r="763" spans="1:7" x14ac:dyDescent="0.25">
      <c r="A763" s="5" t="str">
        <f ca="1">INDIRECT(ADDRESS(MOD(FLOOR((ROW(A763)-1)/'Formulas (don''t touch)'!$A$2,1),'Formulas (don''t touch)'!$F$2)*'Formulas (don''t touch)'!$A$2+2,1,,,"Main excel"))</f>
        <v>Immuno-D</v>
      </c>
      <c r="B763" s="5" t="str">
        <f ca="1">INDIRECT(ADDRESS(MOD(FLOOR((ROW(B763)-1)/('Formulas (don''t touch)'!$D$2*'Formulas (don''t touch)'!$E$2),1)*('Formulas (don''t touch)'!$D$2*'Formulas (don''t touch)'!$E$2)+2,('Formulas (don''t touch)'!$A$2)),2,,,"Main excel"))</f>
        <v>Staphylococcus Aureus</v>
      </c>
      <c r="C763" s="5" t="str">
        <f ca="1">INDIRECT(ADDRESS(MOD(ROW(C763)-MOD((ROW(C763)-2),'Formulas (don''t touch)'!$E$2),'Formulas (don''t touch)'!$G$2),3,,,"Main excel"))</f>
        <v>Penicillinase</v>
      </c>
      <c r="D763" s="5" t="str">
        <f ca="1">INDIRECT(ADDRESS(MOD(ROW(D763)-2,'Formulas (don''t touch)'!$E$2)+2,4,,,"Main excel"))</f>
        <v>Skin</v>
      </c>
      <c r="E763" s="12" t="str">
        <f ca="1">INDIRECT(ADDRESS(1,FLOOR(((ROW(E763)-2)/'Formulas (don''t touch)'!$G$2),1)+6,,,"Main excel"))</f>
        <v>Vancomycine</v>
      </c>
      <c r="F763" s="4">
        <f ca="1">INDIRECT(ADDRESS(MOD(ROW(F763)-2,'Formulas (don''t touch)'!$G$2)+2,FLOOR((ROW(F763)-2)/'Formulas (don''t touch)'!$G$2,1)+6,,,"Main excel"))</f>
        <v>2</v>
      </c>
      <c r="G763" s="11" t="str">
        <f ca="1">INDIRECT(ADDRESS(MOD(ROW(G763)-2,'Formulas (don''t touch)'!$G$2)+2,5,,,"Main excel"))</f>
        <v>l'erysipèle est la PFLA de la peau</v>
      </c>
    </row>
    <row r="764" spans="1:7" x14ac:dyDescent="0.25">
      <c r="A764" s="5" t="str">
        <f ca="1">INDIRECT(ADDRESS(MOD(FLOOR((ROW(A764)-1)/'Formulas (don''t touch)'!$A$2,1),'Formulas (don''t touch)'!$F$2)*'Formulas (don''t touch)'!$A$2+2,1,,,"Main excel"))</f>
        <v>Immuno-D</v>
      </c>
      <c r="B764" s="5" t="str">
        <f ca="1">INDIRECT(ADDRESS(MOD(FLOOR((ROW(B764)-1)/('Formulas (don''t touch)'!$D$2*'Formulas (don''t touch)'!$E$2),1)*('Formulas (don''t touch)'!$D$2*'Formulas (don''t touch)'!$E$2)+2,('Formulas (don''t touch)'!$A$2)),2,,,"Main excel"))</f>
        <v>Staphylococcus Aureus</v>
      </c>
      <c r="C764" s="5" t="str">
        <f ca="1">INDIRECT(ADDRESS(MOD(ROW(C764)-MOD((ROW(C764)-2),'Formulas (don''t touch)'!$E$2),'Formulas (don''t touch)'!$G$2),3,,,"Main excel"))</f>
        <v>Penicillinase</v>
      </c>
      <c r="D764" s="5" t="str">
        <f ca="1">INDIRECT(ADDRESS(MOD(ROW(D764)-2,'Formulas (don''t touch)'!$E$2)+2,4,,,"Main excel"))</f>
        <v>Urine</v>
      </c>
      <c r="E764" s="12" t="str">
        <f ca="1">INDIRECT(ADDRESS(1,FLOOR(((ROW(E764)-2)/'Formulas (don''t touch)'!$G$2),1)+6,,,"Main excel"))</f>
        <v>Vancomycine</v>
      </c>
      <c r="F764" s="4" t="str">
        <f ca="1">INDIRECT(ADDRESS(MOD(ROW(F764)-2,'Formulas (don''t touch)'!$G$2)+2,FLOOR((ROW(F764)-2)/'Formulas (don''t touch)'!$G$2,1)+6,,,"Main excel"))</f>
        <v>X</v>
      </c>
      <c r="G764" s="11" t="str">
        <f ca="1">INDIRECT(ADDRESS(MOD(ROW(G764)-2,'Formulas (don''t touch)'!$G$2)+2,5,,,"Main excel"))</f>
        <v>une bactériémie ne change pas la durée de traitement</v>
      </c>
    </row>
    <row r="765" spans="1:7" x14ac:dyDescent="0.25">
      <c r="A765" s="5" t="str">
        <f ca="1">INDIRECT(ADDRESS(MOD(FLOOR((ROW(A765)-1)/'Formulas (don''t touch)'!$A$2,1),'Formulas (don''t touch)'!$F$2)*'Formulas (don''t touch)'!$A$2+2,1,,,"Main excel"))</f>
        <v>Immuno-D</v>
      </c>
      <c r="B765" s="5" t="str">
        <f ca="1">INDIRECT(ADDRESS(MOD(FLOOR((ROW(B765)-1)/('Formulas (don''t touch)'!$D$2*'Formulas (don''t touch)'!$E$2),1)*('Formulas (don''t touch)'!$D$2*'Formulas (don''t touch)'!$E$2)+2,('Formulas (don''t touch)'!$A$2)),2,,,"Main excel"))</f>
        <v>Staphylococcus Aureus</v>
      </c>
      <c r="C765" s="5" t="str">
        <f ca="1">INDIRECT(ADDRESS(MOD(ROW(C765)-MOD((ROW(C765)-2),'Formulas (don''t touch)'!$E$2),'Formulas (don''t touch)'!$G$2),3,,,"Main excel"))</f>
        <v>Penicillinase</v>
      </c>
      <c r="D765" s="5" t="str">
        <f ca="1">INDIRECT(ADDRESS(MOD(ROW(D765)-2,'Formulas (don''t touch)'!$E$2)+2,4,,,"Main excel"))</f>
        <v>Bones</v>
      </c>
      <c r="E765" s="12" t="str">
        <f ca="1">INDIRECT(ADDRESS(1,FLOOR(((ROW(E765)-2)/'Formulas (don''t touch)'!$G$2),1)+6,,,"Main excel"))</f>
        <v>Vancomycine</v>
      </c>
      <c r="F765" s="4">
        <f ca="1">INDIRECT(ADDRESS(MOD(ROW(F765)-2,'Formulas (don''t touch)'!$G$2)+2,FLOOR((ROW(F765)-2)/'Formulas (don''t touch)'!$G$2,1)+6,,,"Main excel"))</f>
        <v>2</v>
      </c>
      <c r="G765" s="11" t="str">
        <f ca="1">INDIRECT(ADDRESS(MOD(ROW(G765)-2,'Formulas (don''t touch)'!$G$2)+2,5,,,"Main excel"))</f>
        <v>Il faut documenter au maximum une infection osseuse</v>
      </c>
    </row>
    <row r="766" spans="1:7" x14ac:dyDescent="0.25">
      <c r="A766" s="5" t="str">
        <f ca="1">INDIRECT(ADDRESS(MOD(FLOOR((ROW(A766)-1)/'Formulas (don''t touch)'!$A$2,1),'Formulas (don''t touch)'!$F$2)*'Formulas (don''t touch)'!$A$2+2,1,,,"Main excel"))</f>
        <v>Immuno-D</v>
      </c>
      <c r="B766" s="5" t="str">
        <f ca="1">INDIRECT(ADDRESS(MOD(FLOOR((ROW(B766)-1)/('Formulas (don''t touch)'!$D$2*'Formulas (don''t touch)'!$E$2),1)*('Formulas (don''t touch)'!$D$2*'Formulas (don''t touch)'!$E$2)+2,('Formulas (don''t touch)'!$A$2)),2,,,"Main excel"))</f>
        <v>Staphylococcus Aureus</v>
      </c>
      <c r="C766" s="5" t="str">
        <f ca="1">INDIRECT(ADDRESS(MOD(ROW(C766)-MOD((ROW(C766)-2),'Formulas (don''t touch)'!$E$2),'Formulas (don''t touch)'!$G$2),3,,,"Main excel"))</f>
        <v>SARM</v>
      </c>
      <c r="D766" s="5" t="str">
        <f ca="1">INDIRECT(ADDRESS(MOD(ROW(D766)-2,'Formulas (don''t touch)'!$E$2)+2,4,,,"Main excel"))</f>
        <v>Lungs</v>
      </c>
      <c r="E766" s="12" t="str">
        <f ca="1">INDIRECT(ADDRESS(1,FLOOR(((ROW(E766)-2)/'Formulas (don''t touch)'!$G$2),1)+6,,,"Main excel"))</f>
        <v>Vancomycine</v>
      </c>
      <c r="F766" s="4">
        <f ca="1">INDIRECT(ADDRESS(MOD(ROW(F766)-2,'Formulas (don''t touch)'!$G$2)+2,FLOOR((ROW(F766)-2)/'Formulas (don''t touch)'!$G$2,1)+6,,,"Main excel"))</f>
        <v>1</v>
      </c>
      <c r="G766" s="11" t="str">
        <f ca="1">INDIRECT(ADDRESS(MOD(ROW(G766)-2,'Formulas (don''t touch)'!$G$2)+2,5,,,"Main excel"))</f>
        <v>Les pneumopathies à S.aureus sont rarissimes chez l'immuno compétent mais surinfectnt souvent les grippes</v>
      </c>
    </row>
    <row r="767" spans="1:7" x14ac:dyDescent="0.25">
      <c r="A767" s="5" t="str">
        <f ca="1">INDIRECT(ADDRESS(MOD(FLOOR((ROW(A767)-1)/'Formulas (don''t touch)'!$A$2,1),'Formulas (don''t touch)'!$F$2)*'Formulas (don''t touch)'!$A$2+2,1,,,"Main excel"))</f>
        <v>Immuno-D</v>
      </c>
      <c r="B767" s="5" t="str">
        <f ca="1">INDIRECT(ADDRESS(MOD(FLOOR((ROW(B767)-1)/('Formulas (don''t touch)'!$D$2*'Formulas (don''t touch)'!$E$2),1)*('Formulas (don''t touch)'!$D$2*'Formulas (don''t touch)'!$E$2)+2,('Formulas (don''t touch)'!$A$2)),2,,,"Main excel"))</f>
        <v>Staphylococcus Aureus</v>
      </c>
      <c r="C767" s="5" t="str">
        <f ca="1">INDIRECT(ADDRESS(MOD(ROW(C767)-MOD((ROW(C767)-2),'Formulas (don''t touch)'!$E$2),'Formulas (don''t touch)'!$G$2),3,,,"Main excel"))</f>
        <v>SARM</v>
      </c>
      <c r="D767" s="5" t="str">
        <f ca="1">INDIRECT(ADDRESS(MOD(ROW(D767)-2,'Formulas (don''t touch)'!$E$2)+2,4,,,"Main excel"))</f>
        <v>Skin</v>
      </c>
      <c r="E767" s="12" t="str">
        <f ca="1">INDIRECT(ADDRESS(1,FLOOR(((ROW(E767)-2)/'Formulas (don''t touch)'!$G$2),1)+6,,,"Main excel"))</f>
        <v>Vancomycine</v>
      </c>
      <c r="F767" s="4">
        <f ca="1">INDIRECT(ADDRESS(MOD(ROW(F767)-2,'Formulas (don''t touch)'!$G$2)+2,FLOOR((ROW(F767)-2)/'Formulas (don''t touch)'!$G$2,1)+6,,,"Main excel"))</f>
        <v>1</v>
      </c>
      <c r="G767" s="11" t="str">
        <f ca="1">INDIRECT(ADDRESS(MOD(ROW(G767)-2,'Formulas (don''t touch)'!$G$2)+2,5,,,"Main excel"))</f>
        <v>l'erysipèle est la PFLA de la peau</v>
      </c>
    </row>
    <row r="768" spans="1:7" x14ac:dyDescent="0.25">
      <c r="A768" s="5" t="str">
        <f ca="1">INDIRECT(ADDRESS(MOD(FLOOR((ROW(A768)-1)/'Formulas (don''t touch)'!$A$2,1),'Formulas (don''t touch)'!$F$2)*'Formulas (don''t touch)'!$A$2+2,1,,,"Main excel"))</f>
        <v>Immuno-D</v>
      </c>
      <c r="B768" s="5" t="str">
        <f ca="1">INDIRECT(ADDRESS(MOD(FLOOR((ROW(B768)-1)/('Formulas (don''t touch)'!$D$2*'Formulas (don''t touch)'!$E$2),1)*('Formulas (don''t touch)'!$D$2*'Formulas (don''t touch)'!$E$2)+2,('Formulas (don''t touch)'!$A$2)),2,,,"Main excel"))</f>
        <v>Staphylococcus Aureus</v>
      </c>
      <c r="C768" s="5" t="str">
        <f ca="1">INDIRECT(ADDRESS(MOD(ROW(C768)-MOD((ROW(C768)-2),'Formulas (don''t touch)'!$E$2),'Formulas (don''t touch)'!$G$2),3,,,"Main excel"))</f>
        <v>SARM</v>
      </c>
      <c r="D768" s="5" t="str">
        <f ca="1">INDIRECT(ADDRESS(MOD(ROW(D768)-2,'Formulas (don''t touch)'!$E$2)+2,4,,,"Main excel"))</f>
        <v>Urine</v>
      </c>
      <c r="E768" s="12" t="str">
        <f ca="1">INDIRECT(ADDRESS(1,FLOOR(((ROW(E768)-2)/'Formulas (don''t touch)'!$G$2),1)+6,,,"Main excel"))</f>
        <v>Vancomycine</v>
      </c>
      <c r="F768" s="4" t="str">
        <f ca="1">INDIRECT(ADDRESS(MOD(ROW(F768)-2,'Formulas (don''t touch)'!$G$2)+2,FLOOR((ROW(F768)-2)/'Formulas (don''t touch)'!$G$2,1)+6,,,"Main excel"))</f>
        <v>X</v>
      </c>
      <c r="G768" s="11" t="str">
        <f ca="1">INDIRECT(ADDRESS(MOD(ROW(G768)-2,'Formulas (don''t touch)'!$G$2)+2,5,,,"Main excel"))</f>
        <v>une bactériémie ne change pas la durée de traitement</v>
      </c>
    </row>
    <row r="769" spans="1:7" x14ac:dyDescent="0.25">
      <c r="A769" s="5" t="str">
        <f ca="1">INDIRECT(ADDRESS(MOD(FLOOR((ROW(A769)-1)/'Formulas (don''t touch)'!$A$2,1),'Formulas (don''t touch)'!$F$2)*'Formulas (don''t touch)'!$A$2+2,1,,,"Main excel"))</f>
        <v>Immuno-D</v>
      </c>
      <c r="B769" s="5" t="str">
        <f ca="1">INDIRECT(ADDRESS(MOD(FLOOR((ROW(B769)-1)/('Formulas (don''t touch)'!$D$2*'Formulas (don''t touch)'!$E$2),1)*('Formulas (don''t touch)'!$D$2*'Formulas (don''t touch)'!$E$2)+2,('Formulas (don''t touch)'!$A$2)),2,,,"Main excel"))</f>
        <v>Staphylococcus Aureus</v>
      </c>
      <c r="C769" s="5" t="str">
        <f ca="1">INDIRECT(ADDRESS(MOD(ROW(C769)-MOD((ROW(C769)-2),'Formulas (don''t touch)'!$E$2),'Formulas (don''t touch)'!$G$2),3,,,"Main excel"))</f>
        <v>SARM</v>
      </c>
      <c r="D769" s="5" t="str">
        <f ca="1">INDIRECT(ADDRESS(MOD(ROW(D769)-2,'Formulas (don''t touch)'!$E$2)+2,4,,,"Main excel"))</f>
        <v>Bones</v>
      </c>
      <c r="E769" s="12" t="str">
        <f ca="1">INDIRECT(ADDRESS(1,FLOOR(((ROW(E769)-2)/'Formulas (don''t touch)'!$G$2),1)+6,,,"Main excel"))</f>
        <v>Vancomycine</v>
      </c>
      <c r="F769" s="4">
        <f ca="1">INDIRECT(ADDRESS(MOD(ROW(F769)-2,'Formulas (don''t touch)'!$G$2)+2,FLOOR((ROW(F769)-2)/'Formulas (don''t touch)'!$G$2,1)+6,,,"Main excel"))</f>
        <v>1</v>
      </c>
      <c r="G769" s="11" t="str">
        <f ca="1">INDIRECT(ADDRESS(MOD(ROW(G769)-2,'Formulas (don''t touch)'!$G$2)+2,5,,,"Main excel"))</f>
        <v>Il faut documenter au maximum une infection osseuse</v>
      </c>
    </row>
    <row r="770" spans="1:7" x14ac:dyDescent="0.25">
      <c r="A770" s="5" t="str">
        <f ca="1">INDIRECT(ADDRESS(MOD(FLOOR((ROW(A770)-1)/'Formulas (don''t touch)'!$A$2,1),'Formulas (don''t touch)'!$F$2)*'Formulas (don''t touch)'!$A$2+2,1,,,"Main excel"))</f>
        <v>Healthy Adult</v>
      </c>
      <c r="B770" s="5" t="str">
        <f ca="1">INDIRECT(ADDRESS(MOD(FLOOR((ROW(B770)-1)/('Formulas (don''t touch)'!$D$2*'Formulas (don''t touch)'!$E$2),1)*('Formulas (don''t touch)'!$D$2*'Formulas (don''t touch)'!$E$2)+2,('Formulas (don''t touch)'!$A$2)),2,,,"Main excel"))</f>
        <v>Unknown</v>
      </c>
      <c r="C770" s="5" t="str">
        <f ca="1">INDIRECT(ADDRESS(MOD(ROW(C770)-MOD((ROW(C770)-2),'Formulas (don''t touch)'!$E$2),'Formulas (don''t touch)'!$G$2),3,,,"Main excel"))</f>
        <v>Unknown</v>
      </c>
      <c r="D770" s="5" t="str">
        <f ca="1">INDIRECT(ADDRESS(MOD(ROW(D770)-2,'Formulas (don''t touch)'!$E$2)+2,4,,,"Main excel"))</f>
        <v>Lungs</v>
      </c>
      <c r="E770" s="12">
        <f ca="1">INDIRECT(ADDRESS(1,FLOOR(((ROW(E770)-2)/'Formulas (don''t touch)'!$G$2),1)+6,,,"Main excel"))</f>
        <v>0</v>
      </c>
      <c r="F770" s="4">
        <f ca="1">INDIRECT(ADDRESS(MOD(ROW(F770)-2,'Formulas (don''t touch)'!$G$2)+2,FLOOR((ROW(F770)-2)/'Formulas (don''t touch)'!$G$2,1)+6,,,"Main excel"))</f>
        <v>0</v>
      </c>
      <c r="G770" s="11" t="str">
        <f ca="1">INDIRECT(ADDRESS(MOD(ROW(G770)-2,'Formulas (don''t touch)'!$G$2)+2,5,,,"Main excel"))</f>
        <v>Les pneumopathies à S.aureus sont rarissimes chez l'immuno compétent mais surinfectnt souvent les grippes</v>
      </c>
    </row>
    <row r="771" spans="1:7" x14ac:dyDescent="0.25">
      <c r="A771" s="5" t="str">
        <f ca="1">INDIRECT(ADDRESS(MOD(FLOOR((ROW(A771)-1)/'Formulas (don''t touch)'!$A$2,1),'Formulas (don''t touch)'!$F$2)*'Formulas (don''t touch)'!$A$2+2,1,,,"Main excel"))</f>
        <v>Healthy Adult</v>
      </c>
      <c r="B771" s="5" t="str">
        <f ca="1">INDIRECT(ADDRESS(MOD(FLOOR((ROW(B771)-1)/('Formulas (don''t touch)'!$D$2*'Formulas (don''t touch)'!$E$2),1)*('Formulas (don''t touch)'!$D$2*'Formulas (don''t touch)'!$E$2)+2,('Formulas (don''t touch)'!$A$2)),2,,,"Main excel"))</f>
        <v>Unknown</v>
      </c>
      <c r="C771" s="5" t="str">
        <f ca="1">INDIRECT(ADDRESS(MOD(ROW(C771)-MOD((ROW(C771)-2),'Formulas (don''t touch)'!$E$2),'Formulas (don''t touch)'!$G$2),3,,,"Main excel"))</f>
        <v>Unknown</v>
      </c>
      <c r="D771" s="5" t="str">
        <f ca="1">INDIRECT(ADDRESS(MOD(ROW(D771)-2,'Formulas (don''t touch)'!$E$2)+2,4,,,"Main excel"))</f>
        <v>Skin</v>
      </c>
      <c r="E771" s="12">
        <f ca="1">INDIRECT(ADDRESS(1,FLOOR(((ROW(E771)-2)/'Formulas (don''t touch)'!$G$2),1)+6,,,"Main excel"))</f>
        <v>0</v>
      </c>
      <c r="F771" s="4">
        <f ca="1">INDIRECT(ADDRESS(MOD(ROW(F771)-2,'Formulas (don''t touch)'!$G$2)+2,FLOOR((ROW(F771)-2)/'Formulas (don''t touch)'!$G$2,1)+6,,,"Main excel"))</f>
        <v>0</v>
      </c>
      <c r="G771" s="11" t="str">
        <f ca="1">INDIRECT(ADDRESS(MOD(ROW(G771)-2,'Formulas (don''t touch)'!$G$2)+2,5,,,"Main excel"))</f>
        <v>l'erysipèle est la PFLA de la peau</v>
      </c>
    </row>
    <row r="772" spans="1:7" x14ac:dyDescent="0.25">
      <c r="A772" s="5" t="str">
        <f ca="1">INDIRECT(ADDRESS(MOD(FLOOR((ROW(A772)-1)/'Formulas (don''t touch)'!$A$2,1),'Formulas (don''t touch)'!$F$2)*'Formulas (don''t touch)'!$A$2+2,1,,,"Main excel"))</f>
        <v>Healthy Adult</v>
      </c>
      <c r="B772" s="5" t="str">
        <f ca="1">INDIRECT(ADDRESS(MOD(FLOOR((ROW(B772)-1)/('Formulas (don''t touch)'!$D$2*'Formulas (don''t touch)'!$E$2),1)*('Formulas (don''t touch)'!$D$2*'Formulas (don''t touch)'!$E$2)+2,('Formulas (don''t touch)'!$A$2)),2,,,"Main excel"))</f>
        <v>Unknown</v>
      </c>
      <c r="C772" s="5" t="str">
        <f ca="1">INDIRECT(ADDRESS(MOD(ROW(C772)-MOD((ROW(C772)-2),'Formulas (don''t touch)'!$E$2),'Formulas (don''t touch)'!$G$2),3,,,"Main excel"))</f>
        <v>Unknown</v>
      </c>
      <c r="D772" s="5" t="str">
        <f ca="1">INDIRECT(ADDRESS(MOD(ROW(D772)-2,'Formulas (don''t touch)'!$E$2)+2,4,,,"Main excel"))</f>
        <v>Urine</v>
      </c>
      <c r="E772" s="12">
        <f ca="1">INDIRECT(ADDRESS(1,FLOOR(((ROW(E772)-2)/'Formulas (don''t touch)'!$G$2),1)+6,,,"Main excel"))</f>
        <v>0</v>
      </c>
      <c r="F772" s="4">
        <f ca="1">INDIRECT(ADDRESS(MOD(ROW(F772)-2,'Formulas (don''t touch)'!$G$2)+2,FLOOR((ROW(F772)-2)/'Formulas (don''t touch)'!$G$2,1)+6,,,"Main excel"))</f>
        <v>0</v>
      </c>
      <c r="G772" s="11" t="str">
        <f ca="1">INDIRECT(ADDRESS(MOD(ROW(G772)-2,'Formulas (don''t touch)'!$G$2)+2,5,,,"Main excel"))</f>
        <v>une bactériémie ne change pas la durée de traitement</v>
      </c>
    </row>
    <row r="773" spans="1:7" x14ac:dyDescent="0.25">
      <c r="A773" s="5" t="str">
        <f ca="1">INDIRECT(ADDRESS(MOD(FLOOR((ROW(A773)-1)/'Formulas (don''t touch)'!$A$2,1),'Formulas (don''t touch)'!$F$2)*'Formulas (don''t touch)'!$A$2+2,1,,,"Main excel"))</f>
        <v>Healthy Adult</v>
      </c>
      <c r="B773" s="5" t="str">
        <f ca="1">INDIRECT(ADDRESS(MOD(FLOOR((ROW(B773)-1)/('Formulas (don''t touch)'!$D$2*'Formulas (don''t touch)'!$E$2),1)*('Formulas (don''t touch)'!$D$2*'Formulas (don''t touch)'!$E$2)+2,('Formulas (don''t touch)'!$A$2)),2,,,"Main excel"))</f>
        <v>Unknown</v>
      </c>
      <c r="C773" s="5" t="str">
        <f ca="1">INDIRECT(ADDRESS(MOD(ROW(C773)-MOD((ROW(C773)-2),'Formulas (don''t touch)'!$E$2),'Formulas (don''t touch)'!$G$2),3,,,"Main excel"))</f>
        <v>Unknown</v>
      </c>
      <c r="D773" s="5" t="str">
        <f ca="1">INDIRECT(ADDRESS(MOD(ROW(D773)-2,'Formulas (don''t touch)'!$E$2)+2,4,,,"Main excel"))</f>
        <v>Bones</v>
      </c>
      <c r="E773" s="12">
        <f ca="1">INDIRECT(ADDRESS(1,FLOOR(((ROW(E773)-2)/'Formulas (don''t touch)'!$G$2),1)+6,,,"Main excel"))</f>
        <v>0</v>
      </c>
      <c r="F773" s="4">
        <f ca="1">INDIRECT(ADDRESS(MOD(ROW(F773)-2,'Formulas (don''t touch)'!$G$2)+2,FLOOR((ROW(F773)-2)/'Formulas (don''t touch)'!$G$2,1)+6,,,"Main excel"))</f>
        <v>0</v>
      </c>
      <c r="G773" s="11" t="str">
        <f ca="1">INDIRECT(ADDRESS(MOD(ROW(G773)-2,'Formulas (don''t touch)'!$G$2)+2,5,,,"Main excel"))</f>
        <v>Il faut documenter au maximum une infection osseuse</v>
      </c>
    </row>
    <row r="774" spans="1:7" x14ac:dyDescent="0.25">
      <c r="A774" s="5" t="str">
        <f ca="1">INDIRECT(ADDRESS(MOD(FLOOR((ROW(A774)-1)/'Formulas (don''t touch)'!$A$2,1),'Formulas (don''t touch)'!$F$2)*'Formulas (don''t touch)'!$A$2+2,1,,,"Main excel"))</f>
        <v>Healthy Adult</v>
      </c>
      <c r="B774" s="5" t="str">
        <f ca="1">INDIRECT(ADDRESS(MOD(FLOOR((ROW(B774)-1)/('Formulas (don''t touch)'!$D$2*'Formulas (don''t touch)'!$E$2),1)*('Formulas (don''t touch)'!$D$2*'Formulas (don''t touch)'!$E$2)+2,('Formulas (don''t touch)'!$A$2)),2,,,"Main excel"))</f>
        <v>Unknown</v>
      </c>
      <c r="C774" s="5" t="str">
        <f ca="1">INDIRECT(ADDRESS(MOD(ROW(C774)-MOD((ROW(C774)-2),'Formulas (don''t touch)'!$E$2),'Formulas (don''t touch)'!$G$2),3,,,"Main excel"))</f>
        <v>X</v>
      </c>
      <c r="D774" s="5" t="str">
        <f ca="1">INDIRECT(ADDRESS(MOD(ROW(D774)-2,'Formulas (don''t touch)'!$E$2)+2,4,,,"Main excel"))</f>
        <v>Lungs</v>
      </c>
      <c r="E774" s="12">
        <f ca="1">INDIRECT(ADDRESS(1,FLOOR(((ROW(E774)-2)/'Formulas (don''t touch)'!$G$2),1)+6,,,"Main excel"))</f>
        <v>0</v>
      </c>
      <c r="F774" s="4">
        <f ca="1">INDIRECT(ADDRESS(MOD(ROW(F774)-2,'Formulas (don''t touch)'!$G$2)+2,FLOOR((ROW(F774)-2)/'Formulas (don''t touch)'!$G$2,1)+6,,,"Main excel"))</f>
        <v>0</v>
      </c>
      <c r="G774" s="11" t="str">
        <f ca="1">INDIRECT(ADDRESS(MOD(ROW(G774)-2,'Formulas (don''t touch)'!$G$2)+2,5,,,"Main excel"))</f>
        <v>X</v>
      </c>
    </row>
    <row r="775" spans="1:7" x14ac:dyDescent="0.25">
      <c r="A775" s="5" t="str">
        <f ca="1">INDIRECT(ADDRESS(MOD(FLOOR((ROW(A775)-1)/'Formulas (don''t touch)'!$A$2,1),'Formulas (don''t touch)'!$F$2)*'Formulas (don''t touch)'!$A$2+2,1,,,"Main excel"))</f>
        <v>Healthy Adult</v>
      </c>
      <c r="B775" s="5" t="str">
        <f ca="1">INDIRECT(ADDRESS(MOD(FLOOR((ROW(B775)-1)/('Formulas (don''t touch)'!$D$2*'Formulas (don''t touch)'!$E$2),1)*('Formulas (don''t touch)'!$D$2*'Formulas (don''t touch)'!$E$2)+2,('Formulas (don''t touch)'!$A$2)),2,,,"Main excel"))</f>
        <v>Unknown</v>
      </c>
      <c r="C775" s="5" t="str">
        <f ca="1">INDIRECT(ADDRESS(MOD(ROW(C775)-MOD((ROW(C775)-2),'Formulas (don''t touch)'!$E$2),'Formulas (don''t touch)'!$G$2),3,,,"Main excel"))</f>
        <v>X</v>
      </c>
      <c r="D775" s="5" t="str">
        <f ca="1">INDIRECT(ADDRESS(MOD(ROW(D775)-2,'Formulas (don''t touch)'!$E$2)+2,4,,,"Main excel"))</f>
        <v>Skin</v>
      </c>
      <c r="E775" s="12">
        <f ca="1">INDIRECT(ADDRESS(1,FLOOR(((ROW(E775)-2)/'Formulas (don''t touch)'!$G$2),1)+6,,,"Main excel"))</f>
        <v>0</v>
      </c>
      <c r="F775" s="4">
        <f ca="1">INDIRECT(ADDRESS(MOD(ROW(F775)-2,'Formulas (don''t touch)'!$G$2)+2,FLOOR((ROW(F775)-2)/'Formulas (don''t touch)'!$G$2,1)+6,,,"Main excel"))</f>
        <v>0</v>
      </c>
      <c r="G775" s="11" t="str">
        <f ca="1">INDIRECT(ADDRESS(MOD(ROW(G775)-2,'Formulas (don''t touch)'!$G$2)+2,5,,,"Main excel"))</f>
        <v>X</v>
      </c>
    </row>
    <row r="776" spans="1:7" x14ac:dyDescent="0.25">
      <c r="A776" s="5" t="str">
        <f ca="1">INDIRECT(ADDRESS(MOD(FLOOR((ROW(A776)-1)/'Formulas (don''t touch)'!$A$2,1),'Formulas (don''t touch)'!$F$2)*'Formulas (don''t touch)'!$A$2+2,1,,,"Main excel"))</f>
        <v>Healthy Adult</v>
      </c>
      <c r="B776" s="5" t="str">
        <f ca="1">INDIRECT(ADDRESS(MOD(FLOOR((ROW(B776)-1)/('Formulas (don''t touch)'!$D$2*'Formulas (don''t touch)'!$E$2),1)*('Formulas (don''t touch)'!$D$2*'Formulas (don''t touch)'!$E$2)+2,('Formulas (don''t touch)'!$A$2)),2,,,"Main excel"))</f>
        <v>Unknown</v>
      </c>
      <c r="C776" s="5" t="str">
        <f ca="1">INDIRECT(ADDRESS(MOD(ROW(C776)-MOD((ROW(C776)-2),'Formulas (don''t touch)'!$E$2),'Formulas (don''t touch)'!$G$2),3,,,"Main excel"))</f>
        <v>X</v>
      </c>
      <c r="D776" s="5" t="str">
        <f ca="1">INDIRECT(ADDRESS(MOD(ROW(D776)-2,'Formulas (don''t touch)'!$E$2)+2,4,,,"Main excel"))</f>
        <v>Urine</v>
      </c>
      <c r="E776" s="12">
        <f ca="1">INDIRECT(ADDRESS(1,FLOOR(((ROW(E776)-2)/'Formulas (don''t touch)'!$G$2),1)+6,,,"Main excel"))</f>
        <v>0</v>
      </c>
      <c r="F776" s="4">
        <f ca="1">INDIRECT(ADDRESS(MOD(ROW(F776)-2,'Formulas (don''t touch)'!$G$2)+2,FLOOR((ROW(F776)-2)/'Formulas (don''t touch)'!$G$2,1)+6,,,"Main excel"))</f>
        <v>0</v>
      </c>
      <c r="G776" s="11" t="str">
        <f ca="1">INDIRECT(ADDRESS(MOD(ROW(G776)-2,'Formulas (don''t touch)'!$G$2)+2,5,,,"Main excel"))</f>
        <v>X</v>
      </c>
    </row>
    <row r="777" spans="1:7" x14ac:dyDescent="0.25">
      <c r="A777" s="5" t="str">
        <f ca="1">INDIRECT(ADDRESS(MOD(FLOOR((ROW(A777)-1)/'Formulas (don''t touch)'!$A$2,1),'Formulas (don''t touch)'!$F$2)*'Formulas (don''t touch)'!$A$2+2,1,,,"Main excel"))</f>
        <v>Healthy Adult</v>
      </c>
      <c r="B777" s="5" t="str">
        <f ca="1">INDIRECT(ADDRESS(MOD(FLOOR((ROW(B777)-1)/('Formulas (don''t touch)'!$D$2*'Formulas (don''t touch)'!$E$2),1)*('Formulas (don''t touch)'!$D$2*'Formulas (don''t touch)'!$E$2)+2,('Formulas (don''t touch)'!$A$2)),2,,,"Main excel"))</f>
        <v>Unknown</v>
      </c>
      <c r="C777" s="5" t="str">
        <f ca="1">INDIRECT(ADDRESS(MOD(ROW(C777)-MOD((ROW(C777)-2),'Formulas (don''t touch)'!$E$2),'Formulas (don''t touch)'!$G$2),3,,,"Main excel"))</f>
        <v>X</v>
      </c>
      <c r="D777" s="5" t="str">
        <f ca="1">INDIRECT(ADDRESS(MOD(ROW(D777)-2,'Formulas (don''t touch)'!$E$2)+2,4,,,"Main excel"))</f>
        <v>Bones</v>
      </c>
      <c r="E777" s="12">
        <f ca="1">INDIRECT(ADDRESS(1,FLOOR(((ROW(E777)-2)/'Formulas (don''t touch)'!$G$2),1)+6,,,"Main excel"))</f>
        <v>0</v>
      </c>
      <c r="F777" s="4">
        <f ca="1">INDIRECT(ADDRESS(MOD(ROW(F777)-2,'Formulas (don''t touch)'!$G$2)+2,FLOOR((ROW(F777)-2)/'Formulas (don''t touch)'!$G$2,1)+6,,,"Main excel"))</f>
        <v>0</v>
      </c>
      <c r="G777" s="11" t="str">
        <f ca="1">INDIRECT(ADDRESS(MOD(ROW(G777)-2,'Formulas (don''t touch)'!$G$2)+2,5,,,"Main excel"))</f>
        <v>X</v>
      </c>
    </row>
    <row r="778" spans="1:7" x14ac:dyDescent="0.25">
      <c r="A778" s="5"/>
      <c r="B778" s="5"/>
      <c r="C778" s="5"/>
      <c r="D778" s="5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4" sqref="C4"/>
    </sheetView>
  </sheetViews>
  <sheetFormatPr baseColWidth="10" defaultRowHeight="15" x14ac:dyDescent="0.25"/>
  <cols>
    <col min="1" max="1" width="28.140625" style="1" bestFit="1" customWidth="1"/>
    <col min="2" max="2" width="14" style="1" bestFit="1" customWidth="1"/>
    <col min="3" max="3" width="12.7109375" style="1" bestFit="1" customWidth="1"/>
    <col min="4" max="4" width="15" style="1" bestFit="1" customWidth="1"/>
    <col min="5" max="5" width="11.42578125" style="1"/>
    <col min="6" max="6" width="15.85546875" style="1" bestFit="1" customWidth="1"/>
    <col min="7" max="7" width="14" style="1" bestFit="1" customWidth="1"/>
    <col min="8" max="8" width="17.28515625" style="10" bestFit="1" customWidth="1"/>
  </cols>
  <sheetData>
    <row r="1" spans="1:8" x14ac:dyDescent="0.25">
      <c r="A1" s="1" t="s">
        <v>25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26</v>
      </c>
      <c r="H1" s="10" t="s">
        <v>42</v>
      </c>
    </row>
    <row r="2" spans="1:8" x14ac:dyDescent="0.25">
      <c r="A2" s="4">
        <f>G2/F2</f>
        <v>64.000000000261934</v>
      </c>
      <c r="B2" s="1">
        <f>(SUMPRODUCT(1/COUNTIF('Main excel'!1:1,'Main excel'!1:1 &amp; ""))-6)</f>
        <v>5.9999999999882085</v>
      </c>
      <c r="C2" s="1">
        <f>(SUMPRODUCT(1/COUNTIF('Main excel'!B:B,'Main excel'!B:B &amp; ""))-2)</f>
        <v>3.9999999999263309</v>
      </c>
      <c r="D2" s="1">
        <f>A2/(C2*E2)</f>
        <v>4.000000000325624</v>
      </c>
      <c r="E2" s="1">
        <f>(SUMPRODUCT(1/COUNTIF('Main excel'!D:D,'Main excel'!D:D &amp; ""))-3)</f>
        <v>3.999999999764416</v>
      </c>
      <c r="F2" s="1">
        <f>(SUMPRODUCT(1/COUNTIF('Main excel'!A:A,'Main excel'!A:A &amp; ""))-2)</f>
        <v>1.9999999999918145</v>
      </c>
      <c r="G2" s="4">
        <f>COUNTA('Main excel'!F:F)-1</f>
        <v>128</v>
      </c>
      <c r="H2" s="10">
        <f>G2*B2</f>
        <v>767.99999999849069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Main excel</vt:lpstr>
      <vt:lpstr>Excel to xml</vt:lpstr>
      <vt:lpstr>Formulas (don't touch)</vt:lpstr>
    </vt:vector>
  </TitlesOfParts>
  <Company>CONSEIL GENERAL AISNE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robcis</dc:creator>
  <cp:lastModifiedBy>robcis</cp:lastModifiedBy>
  <dcterms:created xsi:type="dcterms:W3CDTF">2017-07-27T11:53:02Z</dcterms:created>
  <dcterms:modified xsi:type="dcterms:W3CDTF">2017-08-07T14:13:39Z</dcterms:modified>
</cp:coreProperties>
</file>