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학교\20192\종프 2팀\논문\"/>
    </mc:Choice>
  </mc:AlternateContent>
  <xr:revisionPtr revIDLastSave="0" documentId="13_ncr:1_{96A0DE0B-8E88-4D61-9AC1-96F60183BA1C}" xr6:coauthVersionLast="45" xr6:coauthVersionMax="45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6" sheetId="1" r:id="rId1"/>
    <sheet name="person1" sheetId="2" r:id="rId2"/>
    <sheet name="person2" sheetId="3" r:id="rId3"/>
    <sheet name="person3" sheetId="4" r:id="rId4"/>
    <sheet name="person4" sheetId="5" r:id="rId5"/>
    <sheet name="person5" sheetId="6" r:id="rId6"/>
    <sheet name="person6" sheetId="7" r:id="rId7"/>
    <sheet name="person7" sheetId="8" r:id="rId8"/>
    <sheet name="person8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  <c r="A4" i="9" l="1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I3" i="9"/>
  <c r="H3" i="9"/>
  <c r="G3" i="9"/>
  <c r="F3" i="9"/>
  <c r="E3" i="9"/>
  <c r="D3" i="9"/>
  <c r="C3" i="9"/>
  <c r="B3" i="9"/>
  <c r="A3" i="9"/>
  <c r="A4" i="8"/>
  <c r="B4" i="8"/>
  <c r="C4" i="8"/>
  <c r="D4" i="8"/>
  <c r="E4" i="8"/>
  <c r="F4" i="8"/>
  <c r="G4" i="8"/>
  <c r="H4" i="8"/>
  <c r="I4" i="8"/>
  <c r="A5" i="8"/>
  <c r="B5" i="8"/>
  <c r="C5" i="8"/>
  <c r="D5" i="8"/>
  <c r="E5" i="8"/>
  <c r="F5" i="8"/>
  <c r="G5" i="8"/>
  <c r="H5" i="8"/>
  <c r="I5" i="8"/>
  <c r="A6" i="8"/>
  <c r="B6" i="8"/>
  <c r="C6" i="8"/>
  <c r="D6" i="8"/>
  <c r="E6" i="8"/>
  <c r="F6" i="8"/>
  <c r="G6" i="8"/>
  <c r="H6" i="8"/>
  <c r="I6" i="8"/>
  <c r="A7" i="8"/>
  <c r="B7" i="8"/>
  <c r="C7" i="8"/>
  <c r="D7" i="8"/>
  <c r="E7" i="8"/>
  <c r="F7" i="8"/>
  <c r="G7" i="8"/>
  <c r="H7" i="8"/>
  <c r="I7" i="8"/>
  <c r="A8" i="8"/>
  <c r="B8" i="8"/>
  <c r="C8" i="8"/>
  <c r="D8" i="8"/>
  <c r="E8" i="8"/>
  <c r="F8" i="8"/>
  <c r="G8" i="8"/>
  <c r="H8" i="8"/>
  <c r="I8" i="8"/>
  <c r="A9" i="8"/>
  <c r="B9" i="8"/>
  <c r="C9" i="8"/>
  <c r="D9" i="8"/>
  <c r="E9" i="8"/>
  <c r="F9" i="8"/>
  <c r="G9" i="8"/>
  <c r="H9" i="8"/>
  <c r="I9" i="8"/>
  <c r="A10" i="8"/>
  <c r="B10" i="8"/>
  <c r="C10" i="8"/>
  <c r="D10" i="8"/>
  <c r="E10" i="8"/>
  <c r="F10" i="8"/>
  <c r="G10" i="8"/>
  <c r="H10" i="8"/>
  <c r="I10" i="8"/>
  <c r="A11" i="8"/>
  <c r="B11" i="8"/>
  <c r="C11" i="8"/>
  <c r="D11" i="8"/>
  <c r="E11" i="8"/>
  <c r="F11" i="8"/>
  <c r="G11" i="8"/>
  <c r="H11" i="8"/>
  <c r="I11" i="8"/>
  <c r="A12" i="8"/>
  <c r="B12" i="8"/>
  <c r="C12" i="8"/>
  <c r="D12" i="8"/>
  <c r="E12" i="8"/>
  <c r="F12" i="8"/>
  <c r="G12" i="8"/>
  <c r="H12" i="8"/>
  <c r="I12" i="8"/>
  <c r="A13" i="8"/>
  <c r="B13" i="8"/>
  <c r="C13" i="8"/>
  <c r="D13" i="8"/>
  <c r="E13" i="8"/>
  <c r="F13" i="8"/>
  <c r="G13" i="8"/>
  <c r="H13" i="8"/>
  <c r="I13" i="8"/>
  <c r="A14" i="8"/>
  <c r="B14" i="8"/>
  <c r="C14" i="8"/>
  <c r="D14" i="8"/>
  <c r="E14" i="8"/>
  <c r="F14" i="8"/>
  <c r="G14" i="8"/>
  <c r="H14" i="8"/>
  <c r="I14" i="8"/>
  <c r="A15" i="8"/>
  <c r="B15" i="8"/>
  <c r="C15" i="8"/>
  <c r="D15" i="8"/>
  <c r="E15" i="8"/>
  <c r="F15" i="8"/>
  <c r="G15" i="8"/>
  <c r="H15" i="8"/>
  <c r="I15" i="8"/>
  <c r="A16" i="8"/>
  <c r="B16" i="8"/>
  <c r="C16" i="8"/>
  <c r="D16" i="8"/>
  <c r="E16" i="8"/>
  <c r="F16" i="8"/>
  <c r="G16" i="8"/>
  <c r="H16" i="8"/>
  <c r="I16" i="8"/>
  <c r="A17" i="8"/>
  <c r="B17" i="8"/>
  <c r="C17" i="8"/>
  <c r="D17" i="8"/>
  <c r="E17" i="8"/>
  <c r="F17" i="8"/>
  <c r="G17" i="8"/>
  <c r="H17" i="8"/>
  <c r="I17" i="8"/>
  <c r="A18" i="8"/>
  <c r="B18" i="8"/>
  <c r="C18" i="8"/>
  <c r="D18" i="8"/>
  <c r="E18" i="8"/>
  <c r="F18" i="8"/>
  <c r="G18" i="8"/>
  <c r="H18" i="8"/>
  <c r="I18" i="8"/>
  <c r="A19" i="8"/>
  <c r="B19" i="8"/>
  <c r="C19" i="8"/>
  <c r="D19" i="8"/>
  <c r="E19" i="8"/>
  <c r="F19" i="8"/>
  <c r="G19" i="8"/>
  <c r="H19" i="8"/>
  <c r="I19" i="8"/>
  <c r="A20" i="8"/>
  <c r="B20" i="8"/>
  <c r="C20" i="8"/>
  <c r="D20" i="8"/>
  <c r="E20" i="8"/>
  <c r="F20" i="8"/>
  <c r="G20" i="8"/>
  <c r="H20" i="8"/>
  <c r="I20" i="8"/>
  <c r="A21" i="8"/>
  <c r="B21" i="8"/>
  <c r="C21" i="8"/>
  <c r="D21" i="8"/>
  <c r="E21" i="8"/>
  <c r="F21" i="8"/>
  <c r="G21" i="8"/>
  <c r="H21" i="8"/>
  <c r="I21" i="8"/>
  <c r="A22" i="8"/>
  <c r="B22" i="8"/>
  <c r="C22" i="8"/>
  <c r="D22" i="8"/>
  <c r="E22" i="8"/>
  <c r="F22" i="8"/>
  <c r="G22" i="8"/>
  <c r="H22" i="8"/>
  <c r="I22" i="8"/>
  <c r="A23" i="8"/>
  <c r="B23" i="8"/>
  <c r="C23" i="8"/>
  <c r="D23" i="8"/>
  <c r="E23" i="8"/>
  <c r="F23" i="8"/>
  <c r="G23" i="8"/>
  <c r="H23" i="8"/>
  <c r="I23" i="8"/>
  <c r="I3" i="8"/>
  <c r="H3" i="8"/>
  <c r="G3" i="8"/>
  <c r="F3" i="8"/>
  <c r="E3" i="8"/>
  <c r="D3" i="8"/>
  <c r="C3" i="8"/>
  <c r="B3" i="8"/>
  <c r="A3" i="8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A10" i="7"/>
  <c r="B10" i="7"/>
  <c r="C10" i="7"/>
  <c r="D10" i="7"/>
  <c r="E10" i="7"/>
  <c r="F10" i="7"/>
  <c r="G10" i="7"/>
  <c r="H10" i="7"/>
  <c r="I10" i="7"/>
  <c r="A11" i="7"/>
  <c r="B11" i="7"/>
  <c r="C11" i="7"/>
  <c r="D11" i="7"/>
  <c r="E11" i="7"/>
  <c r="F11" i="7"/>
  <c r="G11" i="7"/>
  <c r="H11" i="7"/>
  <c r="I11" i="7"/>
  <c r="A12" i="7"/>
  <c r="B12" i="7"/>
  <c r="C12" i="7"/>
  <c r="D12" i="7"/>
  <c r="E12" i="7"/>
  <c r="F12" i="7"/>
  <c r="G12" i="7"/>
  <c r="H12" i="7"/>
  <c r="I12" i="7"/>
  <c r="A13" i="7"/>
  <c r="B13" i="7"/>
  <c r="C13" i="7"/>
  <c r="D13" i="7"/>
  <c r="E13" i="7"/>
  <c r="F13" i="7"/>
  <c r="G13" i="7"/>
  <c r="H13" i="7"/>
  <c r="I13" i="7"/>
  <c r="A14" i="7"/>
  <c r="B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A22" i="7"/>
  <c r="B22" i="7"/>
  <c r="C22" i="7"/>
  <c r="D22" i="7"/>
  <c r="E22" i="7"/>
  <c r="F22" i="7"/>
  <c r="G22" i="7"/>
  <c r="H22" i="7"/>
  <c r="I22" i="7"/>
  <c r="A23" i="7"/>
  <c r="B23" i="7"/>
  <c r="C23" i="7"/>
  <c r="D23" i="7"/>
  <c r="E23" i="7"/>
  <c r="F23" i="7"/>
  <c r="G23" i="7"/>
  <c r="H23" i="7"/>
  <c r="I23" i="7"/>
  <c r="I3" i="7"/>
  <c r="H3" i="7"/>
  <c r="G3" i="7"/>
  <c r="F3" i="7"/>
  <c r="E3" i="7"/>
  <c r="D3" i="7"/>
  <c r="C3" i="7"/>
  <c r="B3" i="7"/>
  <c r="A3" i="7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I3" i="6"/>
  <c r="H3" i="6"/>
  <c r="G3" i="6"/>
  <c r="F3" i="6"/>
  <c r="E3" i="6"/>
  <c r="D3" i="6"/>
  <c r="C3" i="6"/>
  <c r="B3" i="6"/>
  <c r="A3" i="6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I3" i="5"/>
  <c r="H3" i="5"/>
  <c r="G3" i="5"/>
  <c r="F3" i="5"/>
  <c r="E3" i="5"/>
  <c r="D3" i="5"/>
  <c r="C3" i="5"/>
  <c r="B3" i="5"/>
  <c r="A3" i="5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I3" i="4"/>
  <c r="H3" i="4"/>
  <c r="G3" i="4"/>
  <c r="F3" i="4"/>
  <c r="E3" i="4"/>
  <c r="D3" i="4"/>
  <c r="C3" i="4"/>
  <c r="B3" i="4"/>
  <c r="A3" i="4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I3" i="3"/>
  <c r="H3" i="3"/>
  <c r="G3" i="3"/>
  <c r="F3" i="3"/>
  <c r="E3" i="3"/>
  <c r="D3" i="3"/>
  <c r="C3" i="3"/>
  <c r="B3" i="3"/>
  <c r="A3" i="3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I3" i="2"/>
  <c r="H3" i="2"/>
  <c r="G3" i="2"/>
  <c r="F3" i="2"/>
  <c r="E3" i="2"/>
  <c r="D3" i="2"/>
  <c r="B3" i="2"/>
  <c r="C3" i="2"/>
  <c r="A3" i="2"/>
  <c r="K19" i="9" l="1"/>
  <c r="J18" i="9"/>
  <c r="K11" i="9"/>
  <c r="J10" i="9"/>
  <c r="K20" i="9"/>
  <c r="K12" i="9"/>
  <c r="K4" i="9"/>
  <c r="K21" i="9"/>
  <c r="K13" i="9"/>
  <c r="K5" i="9"/>
  <c r="K22" i="9"/>
  <c r="K14" i="9"/>
  <c r="K6" i="9"/>
  <c r="K23" i="9"/>
  <c r="K16" i="9"/>
  <c r="K15" i="9"/>
  <c r="J7" i="9"/>
  <c r="J17" i="9"/>
  <c r="J9" i="9"/>
  <c r="K8" i="9"/>
  <c r="K7" i="9"/>
  <c r="J6" i="9"/>
  <c r="L6" i="9" s="1"/>
  <c r="K18" i="9"/>
  <c r="K10" i="9"/>
  <c r="J20" i="9"/>
  <c r="K17" i="9"/>
  <c r="J12" i="9"/>
  <c r="K9" i="9"/>
  <c r="J4" i="9"/>
  <c r="J23" i="9"/>
  <c r="J15" i="9"/>
  <c r="J21" i="9"/>
  <c r="J13" i="9"/>
  <c r="L13" i="9" s="1"/>
  <c r="J5" i="9"/>
  <c r="K21" i="8"/>
  <c r="K13" i="8"/>
  <c r="K5" i="8"/>
  <c r="J16" i="9"/>
  <c r="J8" i="9"/>
  <c r="J19" i="9"/>
  <c r="J11" i="9"/>
  <c r="J22" i="9"/>
  <c r="J14" i="9"/>
  <c r="K22" i="8"/>
  <c r="K14" i="8"/>
  <c r="K6" i="8"/>
  <c r="K23" i="8"/>
  <c r="K15" i="8"/>
  <c r="K7" i="8"/>
  <c r="K16" i="8"/>
  <c r="K8" i="8"/>
  <c r="J17" i="8"/>
  <c r="L17" i="8" s="1"/>
  <c r="J9" i="8"/>
  <c r="K18" i="8"/>
  <c r="K10" i="8"/>
  <c r="K19" i="8"/>
  <c r="K11" i="8"/>
  <c r="K20" i="8"/>
  <c r="K12" i="8"/>
  <c r="K4" i="8"/>
  <c r="J20" i="8"/>
  <c r="K17" i="8"/>
  <c r="J12" i="8"/>
  <c r="K9" i="8"/>
  <c r="J4" i="8"/>
  <c r="K20" i="7"/>
  <c r="K12" i="7"/>
  <c r="K4" i="7"/>
  <c r="J23" i="8"/>
  <c r="J15" i="8"/>
  <c r="J7" i="8"/>
  <c r="L7" i="8" s="1"/>
  <c r="J18" i="8"/>
  <c r="L18" i="8" s="1"/>
  <c r="J10" i="8"/>
  <c r="J21" i="8"/>
  <c r="J13" i="8"/>
  <c r="J5" i="8"/>
  <c r="L5" i="8" s="1"/>
  <c r="J16" i="8"/>
  <c r="L16" i="8" s="1"/>
  <c r="J8" i="8"/>
  <c r="J19" i="8"/>
  <c r="J11" i="8"/>
  <c r="L11" i="8" s="1"/>
  <c r="J22" i="8"/>
  <c r="J14" i="8"/>
  <c r="J6" i="8"/>
  <c r="K23" i="7"/>
  <c r="K15" i="7"/>
  <c r="K7" i="7"/>
  <c r="K16" i="7"/>
  <c r="K8" i="7"/>
  <c r="J17" i="7"/>
  <c r="J9" i="7"/>
  <c r="K18" i="7"/>
  <c r="K10" i="7"/>
  <c r="J20" i="7"/>
  <c r="K19" i="7"/>
  <c r="K17" i="7"/>
  <c r="J12" i="7"/>
  <c r="K11" i="7"/>
  <c r="K9" i="7"/>
  <c r="J4" i="7"/>
  <c r="K21" i="7"/>
  <c r="K13" i="7"/>
  <c r="K5" i="7"/>
  <c r="K22" i="7"/>
  <c r="K14" i="7"/>
  <c r="K6" i="7"/>
  <c r="J23" i="7"/>
  <c r="J15" i="7"/>
  <c r="J7" i="7"/>
  <c r="J18" i="7"/>
  <c r="J10" i="7"/>
  <c r="J21" i="7"/>
  <c r="J13" i="7"/>
  <c r="J5" i="7"/>
  <c r="K20" i="5"/>
  <c r="K12" i="5"/>
  <c r="K4" i="5"/>
  <c r="J17" i="6"/>
  <c r="J9" i="6"/>
  <c r="J16" i="7"/>
  <c r="L16" i="7" s="1"/>
  <c r="J8" i="7"/>
  <c r="L8" i="7" s="1"/>
  <c r="J19" i="7"/>
  <c r="J11" i="7"/>
  <c r="J22" i="7"/>
  <c r="L22" i="7" s="1"/>
  <c r="J14" i="7"/>
  <c r="L14" i="7" s="1"/>
  <c r="J6" i="7"/>
  <c r="L6" i="7" s="1"/>
  <c r="K18" i="6"/>
  <c r="K10" i="6"/>
  <c r="K19" i="6"/>
  <c r="K11" i="6"/>
  <c r="K20" i="6"/>
  <c r="K12" i="6"/>
  <c r="K4" i="6"/>
  <c r="K21" i="6"/>
  <c r="K13" i="6"/>
  <c r="K5" i="6"/>
  <c r="K22" i="6"/>
  <c r="K14" i="6"/>
  <c r="K6" i="6"/>
  <c r="K23" i="6"/>
  <c r="K15" i="6"/>
  <c r="K7" i="6"/>
  <c r="K16" i="6"/>
  <c r="K8" i="6"/>
  <c r="J20" i="6"/>
  <c r="K17" i="6"/>
  <c r="J12" i="6"/>
  <c r="K9" i="6"/>
  <c r="J4" i="6"/>
  <c r="L4" i="6" s="1"/>
  <c r="J23" i="6"/>
  <c r="J15" i="6"/>
  <c r="J7" i="6"/>
  <c r="J18" i="6"/>
  <c r="J10" i="6"/>
  <c r="J21" i="6"/>
  <c r="J13" i="6"/>
  <c r="J5" i="6"/>
  <c r="J16" i="6"/>
  <c r="J8" i="6"/>
  <c r="J19" i="6"/>
  <c r="J11" i="6"/>
  <c r="J22" i="6"/>
  <c r="J14" i="6"/>
  <c r="J6" i="6"/>
  <c r="K19" i="5"/>
  <c r="K11" i="5"/>
  <c r="K21" i="5"/>
  <c r="K13" i="5"/>
  <c r="K5" i="5"/>
  <c r="K22" i="5"/>
  <c r="K14" i="5"/>
  <c r="K6" i="5"/>
  <c r="K23" i="5"/>
  <c r="J20" i="5"/>
  <c r="K17" i="5"/>
  <c r="K15" i="5"/>
  <c r="J12" i="5"/>
  <c r="K9" i="5"/>
  <c r="K7" i="5"/>
  <c r="J4" i="5"/>
  <c r="K16" i="5"/>
  <c r="K8" i="5"/>
  <c r="J17" i="5"/>
  <c r="L17" i="5" s="1"/>
  <c r="J9" i="5"/>
  <c r="K18" i="5"/>
  <c r="K10" i="5"/>
  <c r="J23" i="5"/>
  <c r="J15" i="5"/>
  <c r="J7" i="5"/>
  <c r="K19" i="4"/>
  <c r="K11" i="4"/>
  <c r="J18" i="5"/>
  <c r="J10" i="5"/>
  <c r="J21" i="5"/>
  <c r="J13" i="5"/>
  <c r="J5" i="5"/>
  <c r="J16" i="5"/>
  <c r="L16" i="5" s="1"/>
  <c r="J8" i="5"/>
  <c r="L8" i="5" s="1"/>
  <c r="J19" i="5"/>
  <c r="J11" i="5"/>
  <c r="J22" i="5"/>
  <c r="J14" i="5"/>
  <c r="J6" i="5"/>
  <c r="K21" i="4"/>
  <c r="K13" i="4"/>
  <c r="K5" i="4"/>
  <c r="K22" i="4"/>
  <c r="K14" i="4"/>
  <c r="K6" i="4"/>
  <c r="K23" i="4"/>
  <c r="K15" i="4"/>
  <c r="K7" i="4"/>
  <c r="K16" i="4"/>
  <c r="K8" i="4"/>
  <c r="J17" i="4"/>
  <c r="J9" i="4"/>
  <c r="K21" i="3"/>
  <c r="K13" i="3"/>
  <c r="K5" i="3"/>
  <c r="K18" i="4"/>
  <c r="K10" i="4"/>
  <c r="K20" i="4"/>
  <c r="K12" i="4"/>
  <c r="K4" i="4"/>
  <c r="K19" i="3"/>
  <c r="K11" i="3"/>
  <c r="J20" i="4"/>
  <c r="K17" i="4"/>
  <c r="J12" i="4"/>
  <c r="K9" i="4"/>
  <c r="J4" i="4"/>
  <c r="K20" i="3"/>
  <c r="K12" i="3"/>
  <c r="K4" i="3"/>
  <c r="J23" i="4"/>
  <c r="J15" i="4"/>
  <c r="J7" i="4"/>
  <c r="J18" i="4"/>
  <c r="J10" i="4"/>
  <c r="K22" i="3"/>
  <c r="K14" i="3"/>
  <c r="K6" i="3"/>
  <c r="J21" i="4"/>
  <c r="J13" i="4"/>
  <c r="J5" i="4"/>
  <c r="K23" i="3"/>
  <c r="K15" i="3"/>
  <c r="K7" i="3"/>
  <c r="J16" i="4"/>
  <c r="L16" i="4" s="1"/>
  <c r="J8" i="4"/>
  <c r="L8" i="4" s="1"/>
  <c r="K16" i="3"/>
  <c r="K8" i="3"/>
  <c r="J19" i="4"/>
  <c r="J11" i="4"/>
  <c r="J17" i="3"/>
  <c r="J9" i="3"/>
  <c r="J22" i="4"/>
  <c r="J14" i="4"/>
  <c r="J6" i="4"/>
  <c r="K18" i="3"/>
  <c r="K10" i="3"/>
  <c r="J20" i="3"/>
  <c r="K17" i="3"/>
  <c r="J12" i="3"/>
  <c r="K9" i="3"/>
  <c r="J4" i="3"/>
  <c r="L4" i="3" s="1"/>
  <c r="J23" i="3"/>
  <c r="J15" i="3"/>
  <c r="J7" i="3"/>
  <c r="J18" i="3"/>
  <c r="J10" i="3"/>
  <c r="J21" i="3"/>
  <c r="J13" i="3"/>
  <c r="J5" i="3"/>
  <c r="J16" i="3"/>
  <c r="L16" i="3" s="1"/>
  <c r="J8" i="3"/>
  <c r="L8" i="3" s="1"/>
  <c r="J19" i="3"/>
  <c r="J11" i="3"/>
  <c r="L11" i="3" s="1"/>
  <c r="J22" i="3"/>
  <c r="J14" i="3"/>
  <c r="J6" i="3"/>
  <c r="J17" i="2"/>
  <c r="J9" i="2"/>
  <c r="K18" i="2"/>
  <c r="K10" i="2"/>
  <c r="K19" i="2"/>
  <c r="K11" i="2"/>
  <c r="K20" i="2"/>
  <c r="K12" i="2"/>
  <c r="K4" i="2"/>
  <c r="J3" i="2"/>
  <c r="K21" i="2"/>
  <c r="K13" i="2"/>
  <c r="K5" i="2"/>
  <c r="K22" i="2"/>
  <c r="K14" i="2"/>
  <c r="K6" i="2"/>
  <c r="K23" i="2"/>
  <c r="K15" i="2"/>
  <c r="K7" i="2"/>
  <c r="K16" i="2"/>
  <c r="K8" i="2"/>
  <c r="J20" i="2"/>
  <c r="K17" i="2"/>
  <c r="J12" i="2"/>
  <c r="K9" i="2"/>
  <c r="J4" i="2"/>
  <c r="J23" i="2"/>
  <c r="J15" i="2"/>
  <c r="J7" i="2"/>
  <c r="J18" i="2"/>
  <c r="J10" i="2"/>
  <c r="J21" i="2"/>
  <c r="J13" i="2"/>
  <c r="J5" i="2"/>
  <c r="J16" i="2"/>
  <c r="J8" i="2"/>
  <c r="J19" i="2"/>
  <c r="L19" i="2" s="1"/>
  <c r="J11" i="2"/>
  <c r="L11" i="2" s="1"/>
  <c r="J22" i="2"/>
  <c r="J14" i="2"/>
  <c r="J6" i="2"/>
  <c r="K3" i="2"/>
  <c r="J3" i="3"/>
  <c r="J3" i="4"/>
  <c r="K3" i="3"/>
  <c r="K3" i="4"/>
  <c r="J3" i="5"/>
  <c r="J3" i="6"/>
  <c r="K3" i="5"/>
  <c r="K3" i="6"/>
  <c r="J3" i="7"/>
  <c r="K3" i="7"/>
  <c r="J3" i="8"/>
  <c r="L3" i="8" s="1"/>
  <c r="K3" i="9"/>
  <c r="K3" i="8"/>
  <c r="J3" i="9"/>
  <c r="L12" i="2" l="1"/>
  <c r="L6" i="8"/>
  <c r="L19" i="8"/>
  <c r="L13" i="8"/>
  <c r="L12" i="8"/>
  <c r="L14" i="8"/>
  <c r="L8" i="8"/>
  <c r="L21" i="8"/>
  <c r="L15" i="8"/>
  <c r="L22" i="8"/>
  <c r="L10" i="8"/>
  <c r="L23" i="8"/>
  <c r="L4" i="8"/>
  <c r="L20" i="8"/>
  <c r="L9" i="8"/>
  <c r="L22" i="9"/>
  <c r="L16" i="9"/>
  <c r="L11" i="9"/>
  <c r="L4" i="9"/>
  <c r="L3" i="9"/>
  <c r="L19" i="9"/>
  <c r="L21" i="9"/>
  <c r="L14" i="9"/>
  <c r="L8" i="9"/>
  <c r="L15" i="9"/>
  <c r="L12" i="9"/>
  <c r="L9" i="9"/>
  <c r="L5" i="9"/>
  <c r="L23" i="9"/>
  <c r="L17" i="9"/>
  <c r="L18" i="9"/>
  <c r="L10" i="9"/>
  <c r="L20" i="9"/>
  <c r="L7" i="9"/>
  <c r="L19" i="3"/>
  <c r="L12" i="7"/>
  <c r="L5" i="6"/>
  <c r="L18" i="6"/>
  <c r="L7" i="7"/>
  <c r="L8" i="6"/>
  <c r="L12" i="6"/>
  <c r="L15" i="5"/>
  <c r="L18" i="7"/>
  <c r="L13" i="7"/>
  <c r="L11" i="6"/>
  <c r="L8" i="2"/>
  <c r="L6" i="3"/>
  <c r="L5" i="4"/>
  <c r="L13" i="3"/>
  <c r="L19" i="4"/>
  <c r="L22" i="5"/>
  <c r="L6" i="6"/>
  <c r="L13" i="6"/>
  <c r="L19" i="7"/>
  <c r="L20" i="7"/>
  <c r="L15" i="3"/>
  <c r="L15" i="4"/>
  <c r="L5" i="7"/>
  <c r="L17" i="7"/>
  <c r="L3" i="7"/>
  <c r="L7" i="6"/>
  <c r="L21" i="7"/>
  <c r="L15" i="7"/>
  <c r="L4" i="7"/>
  <c r="L14" i="6"/>
  <c r="L21" i="6"/>
  <c r="L11" i="7"/>
  <c r="L10" i="7"/>
  <c r="L23" i="7"/>
  <c r="L9" i="7"/>
  <c r="L3" i="6"/>
  <c r="L20" i="6"/>
  <c r="L10" i="6"/>
  <c r="L16" i="6"/>
  <c r="L23" i="6"/>
  <c r="L11" i="5"/>
  <c r="L5" i="5"/>
  <c r="L18" i="5"/>
  <c r="L9" i="5"/>
  <c r="L4" i="5"/>
  <c r="L19" i="6"/>
  <c r="L5" i="2"/>
  <c r="L4" i="2"/>
  <c r="L23" i="3"/>
  <c r="L23" i="4"/>
  <c r="L19" i="5"/>
  <c r="L15" i="6"/>
  <c r="L9" i="6"/>
  <c r="L22" i="6"/>
  <c r="L17" i="6"/>
  <c r="L22" i="4"/>
  <c r="L10" i="5"/>
  <c r="L7" i="5"/>
  <c r="L12" i="5"/>
  <c r="L6" i="5"/>
  <c r="L13" i="5"/>
  <c r="L14" i="5"/>
  <c r="L21" i="5"/>
  <c r="L20" i="5"/>
  <c r="L23" i="5"/>
  <c r="L3" i="5"/>
  <c r="L13" i="4"/>
  <c r="L22" i="3"/>
  <c r="L6" i="4"/>
  <c r="L21" i="4"/>
  <c r="L5" i="3"/>
  <c r="L20" i="3"/>
  <c r="L14" i="4"/>
  <c r="L11" i="4"/>
  <c r="L3" i="4"/>
  <c r="L14" i="2"/>
  <c r="L21" i="2"/>
  <c r="L7" i="3"/>
  <c r="L7" i="4"/>
  <c r="L10" i="4"/>
  <c r="L4" i="4"/>
  <c r="L18" i="4"/>
  <c r="L12" i="4"/>
  <c r="L9" i="4"/>
  <c r="L20" i="4"/>
  <c r="L17" i="4"/>
  <c r="L15" i="2"/>
  <c r="L22" i="2"/>
  <c r="L14" i="3"/>
  <c r="L21" i="3"/>
  <c r="L12" i="3"/>
  <c r="L9" i="3"/>
  <c r="L10" i="3"/>
  <c r="L17" i="3"/>
  <c r="L18" i="3"/>
  <c r="L3" i="3"/>
  <c r="L23" i="2"/>
  <c r="L16" i="2"/>
  <c r="L18" i="2"/>
  <c r="L20" i="2"/>
  <c r="L9" i="2"/>
  <c r="L10" i="2"/>
  <c r="L6" i="2"/>
  <c r="L13" i="2"/>
  <c r="L7" i="2"/>
  <c r="L17" i="2"/>
  <c r="L3" i="2"/>
  <c r="O4" i="2" l="1"/>
  <c r="O5" i="2"/>
  <c r="O6" i="2"/>
  <c r="O4" i="3"/>
  <c r="O6" i="3"/>
  <c r="O5" i="3"/>
  <c r="O4" i="4"/>
  <c r="O6" i="4"/>
  <c r="O5" i="4"/>
  <c r="O5" i="5"/>
  <c r="O6" i="5"/>
  <c r="O4" i="5"/>
  <c r="O3" i="6"/>
  <c r="O5" i="6"/>
  <c r="O4" i="6"/>
  <c r="O3" i="7"/>
  <c r="O4" i="7"/>
  <c r="O5" i="7"/>
  <c r="O5" i="9"/>
  <c r="O3" i="8"/>
  <c r="O4" i="8"/>
  <c r="O5" i="8"/>
  <c r="O3" i="9"/>
  <c r="O4" i="9"/>
</calcChain>
</file>

<file path=xl/sharedStrings.xml><?xml version="1.0" encoding="utf-8"?>
<sst xmlns="http://schemas.openxmlformats.org/spreadsheetml/2006/main" count="254" uniqueCount="50">
  <si>
    <t>time</t>
  </si>
  <si>
    <t>happy</t>
  </si>
  <si>
    <t>disgusted</t>
  </si>
  <si>
    <t>calm</t>
  </si>
  <si>
    <t>sad</t>
  </si>
  <si>
    <t>fear</t>
  </si>
  <si>
    <t>confused</t>
  </si>
  <si>
    <t>surprised</t>
  </si>
  <si>
    <t>angry</t>
  </si>
  <si>
    <t>(0:18)</t>
  </si>
  <si>
    <t>(0:28)</t>
  </si>
  <si>
    <t>(0:38)</t>
  </si>
  <si>
    <t>(0:48)</t>
  </si>
  <si>
    <t>(0:58)</t>
  </si>
  <si>
    <t>(1:8)</t>
  </si>
  <si>
    <t>(1:18)</t>
  </si>
  <si>
    <t>(1:28)</t>
  </si>
  <si>
    <t>(1:38)</t>
  </si>
  <si>
    <t>(1:48)</t>
  </si>
  <si>
    <t>(1:58)</t>
  </si>
  <si>
    <t>(2:8)</t>
  </si>
  <si>
    <t>(2:18)</t>
  </si>
  <si>
    <t>(2:28)</t>
  </si>
  <si>
    <t>(2:38)</t>
  </si>
  <si>
    <t>(2:48)</t>
  </si>
  <si>
    <t>(2:58)</t>
  </si>
  <si>
    <t>(3:8)</t>
  </si>
  <si>
    <t>(3:18)</t>
  </si>
  <si>
    <t>(3:28)</t>
  </si>
  <si>
    <t>(3:38)</t>
  </si>
  <si>
    <t>(3:48)</t>
  </si>
  <si>
    <t>rank1</t>
    <phoneticPr fontId="1" type="noConversion"/>
  </si>
  <si>
    <t>rank2</t>
    <phoneticPr fontId="1" type="noConversion"/>
  </si>
  <si>
    <t>result</t>
    <phoneticPr fontId="1" type="noConversion"/>
  </si>
  <si>
    <t>result</t>
    <phoneticPr fontId="1" type="noConversion"/>
  </si>
  <si>
    <t>rank1</t>
    <phoneticPr fontId="1" type="noConversion"/>
  </si>
  <si>
    <t>rank2</t>
    <phoneticPr fontId="1" type="noConversion"/>
  </si>
  <si>
    <t>count</t>
    <phoneticPr fontId="1" type="noConversion"/>
  </si>
  <si>
    <t>negative</t>
    <phoneticPr fontId="1" type="noConversion"/>
  </si>
  <si>
    <t>normal</t>
    <phoneticPr fontId="1" type="noConversion"/>
  </si>
  <si>
    <t>positive</t>
    <phoneticPr fontId="1" type="noConversion"/>
  </si>
  <si>
    <t>비교</t>
    <phoneticPr fontId="1" type="noConversion"/>
  </si>
  <si>
    <t>O</t>
    <phoneticPr fontId="1" type="noConversion"/>
  </si>
  <si>
    <t>X</t>
    <phoneticPr fontId="1" type="noConversion"/>
  </si>
  <si>
    <t>result</t>
    <phoneticPr fontId="1" type="noConversion"/>
  </si>
  <si>
    <t>비교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</si>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</sst>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번 영상 </a:t>
            </a:r>
            <a:r>
              <a:rPr lang="en-US" altLang="ko-KR"/>
              <a:t>-</a:t>
            </a:r>
            <a:r>
              <a:rPr lang="en-US" altLang="ko-KR" baseline="0"/>
              <a:t> 1</a:t>
            </a:r>
            <a:r>
              <a:rPr lang="ko-KR" altLang="en-US" baseline="0"/>
              <a:t>번 피실험자의 감정 분포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person1!$L$3:$L$23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6-47D3-B4B7-06C986C7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0080"/>
        <c:axId val="40271872"/>
      </c:lineChart>
      <c:catAx>
        <c:axId val="402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71872"/>
        <c:crosses val="autoZero"/>
        <c:auto val="1"/>
        <c:lblAlgn val="ctr"/>
        <c:lblOffset val="100"/>
        <c:noMultiLvlLbl val="0"/>
      </c:catAx>
      <c:valAx>
        <c:axId val="4027187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번 영상 </a:t>
            </a:r>
            <a:r>
              <a:rPr lang="en-US" altLang="ko-KR"/>
              <a:t>- 2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person2!$L$3:$L$23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C-4470-8DC1-7AB4BD12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4544"/>
        <c:axId val="40286080"/>
      </c:lineChart>
      <c:catAx>
        <c:axId val="402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86080"/>
        <c:crosses val="autoZero"/>
        <c:auto val="1"/>
        <c:lblAlgn val="ctr"/>
        <c:lblOffset val="100"/>
        <c:noMultiLvlLbl val="0"/>
      </c:catAx>
      <c:valAx>
        <c:axId val="402860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번 영상 </a:t>
            </a:r>
            <a:r>
              <a:rPr lang="en-US" altLang="ko-KR"/>
              <a:t>- 3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person3!$L$3:$L$23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3-4AFA-AA3F-2C972EB7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3808"/>
        <c:axId val="40345600"/>
      </c:lineChart>
      <c:catAx>
        <c:axId val="403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45600"/>
        <c:crosses val="autoZero"/>
        <c:auto val="1"/>
        <c:lblAlgn val="ctr"/>
        <c:lblOffset val="100"/>
        <c:noMultiLvlLbl val="0"/>
      </c:catAx>
      <c:valAx>
        <c:axId val="40345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번 영상 </a:t>
            </a:r>
            <a:r>
              <a:rPr lang="en-US" altLang="ko-KR"/>
              <a:t>- 4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person4!$L$3:$L$23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C-430A-A4FE-03765502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4832"/>
        <c:axId val="50026368"/>
      </c:lineChart>
      <c:catAx>
        <c:axId val="500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26368"/>
        <c:crosses val="autoZero"/>
        <c:auto val="1"/>
        <c:lblAlgn val="ctr"/>
        <c:lblOffset val="100"/>
        <c:noMultiLvlLbl val="0"/>
      </c:catAx>
      <c:valAx>
        <c:axId val="5002636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번 영상 </a:t>
            </a:r>
            <a:r>
              <a:rPr lang="en-US" altLang="ko-KR"/>
              <a:t>- 5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person5!$L$3:$L$23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6-4AE5-BAF5-CA1100E5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7648"/>
        <c:axId val="50786304"/>
      </c:lineChart>
      <c:catAx>
        <c:axId val="507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86304"/>
        <c:crosses val="autoZero"/>
        <c:auto val="1"/>
        <c:lblAlgn val="ctr"/>
        <c:lblOffset val="100"/>
        <c:noMultiLvlLbl val="0"/>
      </c:catAx>
      <c:valAx>
        <c:axId val="5078630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번 영상 </a:t>
            </a:r>
            <a:r>
              <a:rPr lang="en-US" altLang="ko-KR"/>
              <a:t>- 6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person6!$L$3:$L$23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6-485E-AF82-C1ED8B22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67904"/>
        <c:axId val="89069440"/>
      </c:lineChart>
      <c:catAx>
        <c:axId val="890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9440"/>
        <c:crosses val="autoZero"/>
        <c:auto val="1"/>
        <c:lblAlgn val="ctr"/>
        <c:lblOffset val="100"/>
        <c:noMultiLvlLbl val="0"/>
      </c:catAx>
      <c:valAx>
        <c:axId val="890694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번 영상 </a:t>
            </a:r>
            <a:r>
              <a:rPr lang="en-US" altLang="ko-KR"/>
              <a:t>- 7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person7!$L$3:$L$23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4-4518-93E5-41DBECE66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4624"/>
        <c:axId val="89292800"/>
      </c:lineChart>
      <c:catAx>
        <c:axId val="892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92800"/>
        <c:crosses val="autoZero"/>
        <c:auto val="1"/>
        <c:lblAlgn val="ctr"/>
        <c:lblOffset val="100"/>
        <c:noMultiLvlLbl val="0"/>
      </c:catAx>
      <c:valAx>
        <c:axId val="892928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번 영상 </a:t>
            </a:r>
            <a:r>
              <a:rPr lang="en-US" altLang="ko-KR"/>
              <a:t>- 8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person8!$L$3:$L$23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7-499C-8166-A888C5AC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07872"/>
        <c:axId val="89409408"/>
      </c:lineChart>
      <c:catAx>
        <c:axId val="894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409408"/>
        <c:crosses val="autoZero"/>
        <c:auto val="1"/>
        <c:lblAlgn val="ctr"/>
        <c:lblOffset val="100"/>
        <c:noMultiLvlLbl val="0"/>
      </c:catAx>
      <c:valAx>
        <c:axId val="8940940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40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7</xdr:row>
      <xdr:rowOff>190500</xdr:rowOff>
    </xdr:from>
    <xdr:to>
      <xdr:col>24</xdr:col>
      <xdr:colOff>182880</xdr:colOff>
      <xdr:row>23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C282B3-C337-4B58-805F-4452C02BA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635181</xdr:colOff>
      <xdr:row>6</xdr:row>
      <xdr:rowOff>46264</xdr:rowOff>
    </xdr:from>
    <xdr:to>
      <xdr:col>21</xdr:col>
      <xdr:colOff>508907</xdr:colOff>
      <xdr:row>18</xdr:row>
      <xdr:rowOff>134439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8F08AE-5F14-486A-B21C-1BB96D217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656952</xdr:colOff>
      <xdr:row>11</xdr:row>
      <xdr:rowOff>166007</xdr:rowOff>
    </xdr:from>
    <xdr:to>
      <xdr:col>21</xdr:col>
      <xdr:colOff>530678</xdr:colOff>
      <xdr:row>24</xdr:row>
      <xdr:rowOff>36467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AD1EDE-EA1A-4610-BF74-8E94CB445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661900</xdr:colOff>
      <xdr:row>9</xdr:row>
      <xdr:rowOff>133350</xdr:rowOff>
    </xdr:from>
    <xdr:to>
      <xdr:col>23</xdr:col>
      <xdr:colOff>457892</xdr:colOff>
      <xdr:row>24</xdr:row>
      <xdr:rowOff>137161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D26332-2201-479E-81CD-14230CBD5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24592</xdr:colOff>
      <xdr:row>9</xdr:row>
      <xdr:rowOff>202623</xdr:rowOff>
    </xdr:from>
    <xdr:to>
      <xdr:col>23</xdr:col>
      <xdr:colOff>439882</xdr:colOff>
      <xdr:row>24</xdr:row>
      <xdr:rowOff>183574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2D4AC9-F61A-40C1-A647-D6D891D4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</xdr:colOff>
      <xdr:row>8</xdr:row>
      <xdr:rowOff>2722</xdr:rowOff>
    </xdr:from>
    <xdr:to>
      <xdr:col>23</xdr:col>
      <xdr:colOff>53339</xdr:colOff>
      <xdr:row>22</xdr:row>
      <xdr:rowOff>209007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F162A4-60F8-44F8-AE80-CB965FA5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7</xdr:row>
      <xdr:rowOff>201930</xdr:rowOff>
    </xdr:from>
    <xdr:to>
      <xdr:col>22</xdr:col>
      <xdr:colOff>552450</xdr:colOff>
      <xdr:row>23</xdr:row>
      <xdr:rowOff>60960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D3960B-D83D-46EE-895C-8A1C60A28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6928</xdr:colOff>
      <xdr:row>7</xdr:row>
      <xdr:rowOff>202623</xdr:rowOff>
    </xdr:from>
    <xdr:to>
      <xdr:col>23</xdr:col>
      <xdr:colOff>559378</xdr:colOff>
      <xdr:row>22</xdr:row>
      <xdr:rowOff>69273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7BD1A76-0C53-4577-B96F-64D84A0D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0"/>
  <sheetViews>
    <sheetView topLeftCell="A31" workbookViewId="0">
      <selection activeCell="D50" sqref="D50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4">
      <c r="A3" t="s">
        <v>9</v>
      </c>
      <c r="B3">
        <v>47.497120000000002</v>
      </c>
      <c r="C3">
        <v>45.118026999999998</v>
      </c>
      <c r="D3">
        <v>51.559821999999997</v>
      </c>
      <c r="E3">
        <v>45.289104000000002</v>
      </c>
      <c r="F3">
        <v>45.111336000000001</v>
      </c>
      <c r="G3">
        <v>45.116343999999998</v>
      </c>
      <c r="H3">
        <v>45.244362000000002</v>
      </c>
      <c r="I3">
        <v>45.063884999999999</v>
      </c>
    </row>
    <row r="4" spans="1:9" x14ac:dyDescent="0.4">
      <c r="B4">
        <v>45.130336999999997</v>
      </c>
      <c r="C4">
        <v>45.214858999999997</v>
      </c>
      <c r="D4">
        <v>54.302413999999999</v>
      </c>
      <c r="E4">
        <v>45.022056999999997</v>
      </c>
      <c r="F4">
        <v>45.007697999999998</v>
      </c>
      <c r="G4">
        <v>45.062663999999998</v>
      </c>
      <c r="H4">
        <v>45.212200000000003</v>
      </c>
      <c r="I4">
        <v>45.047770999999997</v>
      </c>
    </row>
    <row r="5" spans="1:9" x14ac:dyDescent="0.4">
      <c r="B5">
        <v>47.412170000000003</v>
      </c>
      <c r="C5">
        <v>45.058964000000003</v>
      </c>
      <c r="D5">
        <v>52.204872000000002</v>
      </c>
      <c r="E5">
        <v>45.023094</v>
      </c>
      <c r="F5">
        <v>45.031802999999996</v>
      </c>
      <c r="G5">
        <v>45.059288000000002</v>
      </c>
      <c r="H5">
        <v>45.177494000000003</v>
      </c>
      <c r="I5">
        <v>45.032317999999997</v>
      </c>
    </row>
    <row r="6" spans="1:9" x14ac:dyDescent="0.4">
      <c r="B6">
        <v>51.334457</v>
      </c>
      <c r="C6">
        <v>45.240318000000002</v>
      </c>
      <c r="D6">
        <v>47.126311999999999</v>
      </c>
      <c r="E6">
        <v>45.150635000000001</v>
      </c>
      <c r="F6">
        <v>45.211533000000003</v>
      </c>
      <c r="G6">
        <v>45.099251000000002</v>
      </c>
      <c r="H6">
        <v>45.479754999999997</v>
      </c>
      <c r="I6">
        <v>45.357737999999998</v>
      </c>
    </row>
    <row r="7" spans="1:9" x14ac:dyDescent="0.4">
      <c r="B7">
        <v>45.052779999999998</v>
      </c>
      <c r="C7">
        <v>45.020423999999998</v>
      </c>
      <c r="D7">
        <v>45.362414999999999</v>
      </c>
      <c r="E7">
        <v>54.256241000000003</v>
      </c>
      <c r="F7">
        <v>45.119678</v>
      </c>
      <c r="G7">
        <v>45.038620000000002</v>
      </c>
      <c r="H7">
        <v>45.062655999999997</v>
      </c>
      <c r="I7">
        <v>45.087181000000001</v>
      </c>
    </row>
    <row r="8" spans="1:9" x14ac:dyDescent="0.4">
      <c r="B8">
        <v>47.382407999999998</v>
      </c>
      <c r="C8">
        <v>45.129539000000001</v>
      </c>
      <c r="D8">
        <v>49.847313</v>
      </c>
      <c r="E8">
        <v>45.006542000000003</v>
      </c>
      <c r="F8">
        <v>45.018161999999997</v>
      </c>
      <c r="G8">
        <v>45.043922000000002</v>
      </c>
      <c r="H8">
        <v>47.449950999999999</v>
      </c>
      <c r="I8">
        <v>45.122162000000003</v>
      </c>
    </row>
    <row r="9" spans="1:9" x14ac:dyDescent="0.4">
      <c r="B9">
        <v>45.389381</v>
      </c>
      <c r="C9">
        <v>45.132522999999999</v>
      </c>
      <c r="D9">
        <v>53.852122999999999</v>
      </c>
      <c r="E9">
        <v>45.162239</v>
      </c>
      <c r="F9">
        <v>45.019767999999999</v>
      </c>
      <c r="G9">
        <v>45.071120999999998</v>
      </c>
      <c r="H9">
        <v>45.203346000000003</v>
      </c>
      <c r="I9">
        <v>45.169502000000001</v>
      </c>
    </row>
    <row r="10" spans="1:9" x14ac:dyDescent="0.4">
      <c r="B10">
        <v>53.809868000000002</v>
      </c>
      <c r="C10">
        <v>45.067062</v>
      </c>
      <c r="D10">
        <v>45.714835999999998</v>
      </c>
      <c r="E10">
        <v>45.152102999999997</v>
      </c>
      <c r="F10">
        <v>45.105488000000001</v>
      </c>
      <c r="G10">
        <v>45.030315000000002</v>
      </c>
      <c r="H10">
        <v>45.069481000000003</v>
      </c>
      <c r="I10">
        <v>45.050837999999999</v>
      </c>
    </row>
    <row r="13" spans="1:9" x14ac:dyDescent="0.4">
      <c r="A13" t="s">
        <v>10</v>
      </c>
      <c r="B13">
        <v>52.633040999999999</v>
      </c>
      <c r="C13">
        <v>45.170963</v>
      </c>
      <c r="D13">
        <v>46.430926999999997</v>
      </c>
      <c r="E13">
        <v>45.283470000000001</v>
      </c>
      <c r="F13">
        <v>45.072662000000001</v>
      </c>
      <c r="G13">
        <v>45.100327</v>
      </c>
      <c r="H13">
        <v>45.131934999999999</v>
      </c>
      <c r="I13">
        <v>45.176673999999998</v>
      </c>
    </row>
    <row r="14" spans="1:9" x14ac:dyDescent="0.4">
      <c r="B14">
        <v>53.090781999999997</v>
      </c>
      <c r="C14">
        <v>45.122745999999999</v>
      </c>
      <c r="D14">
        <v>45.387206999999997</v>
      </c>
      <c r="E14">
        <v>45.067596000000002</v>
      </c>
      <c r="F14">
        <v>45.169486999999997</v>
      </c>
      <c r="G14">
        <v>45.186214</v>
      </c>
      <c r="H14">
        <v>45.687325000000001</v>
      </c>
      <c r="I14">
        <v>45.288651000000002</v>
      </c>
    </row>
    <row r="15" spans="1:9" x14ac:dyDescent="0.4">
      <c r="B15">
        <v>52.180546</v>
      </c>
      <c r="C15">
        <v>45.040858999999998</v>
      </c>
      <c r="D15">
        <v>47.582377999999999</v>
      </c>
      <c r="E15">
        <v>45.014465000000001</v>
      </c>
      <c r="F15">
        <v>45.018272000000003</v>
      </c>
      <c r="G15">
        <v>45.042194000000002</v>
      </c>
      <c r="H15">
        <v>45.103774999999999</v>
      </c>
      <c r="I15">
        <v>45.017508999999997</v>
      </c>
    </row>
    <row r="16" spans="1:9" x14ac:dyDescent="0.4">
      <c r="B16">
        <v>45.585098000000002</v>
      </c>
      <c r="C16">
        <v>45.014876999999998</v>
      </c>
      <c r="D16">
        <v>54.231155000000001</v>
      </c>
      <c r="E16">
        <v>45.009726999999998</v>
      </c>
      <c r="F16">
        <v>45.002620999999998</v>
      </c>
      <c r="G16">
        <v>45.017029000000001</v>
      </c>
      <c r="H16">
        <v>45.130844000000003</v>
      </c>
      <c r="I16">
        <v>45.00864</v>
      </c>
    </row>
    <row r="17" spans="1:9" x14ac:dyDescent="0.4">
      <c r="B17">
        <v>45.159385999999998</v>
      </c>
      <c r="C17">
        <v>45.095092999999999</v>
      </c>
      <c r="D17">
        <v>53.505046999999998</v>
      </c>
      <c r="E17">
        <v>45.755885999999997</v>
      </c>
      <c r="F17">
        <v>45.045479</v>
      </c>
      <c r="G17">
        <v>45.071444999999997</v>
      </c>
      <c r="H17">
        <v>45.105606000000002</v>
      </c>
      <c r="I17">
        <v>45.262058000000003</v>
      </c>
    </row>
    <row r="18" spans="1:9" x14ac:dyDescent="0.4">
      <c r="B18">
        <v>45.262042999999998</v>
      </c>
      <c r="C18">
        <v>45.069775</v>
      </c>
      <c r="D18">
        <v>54.449897999999997</v>
      </c>
      <c r="E18">
        <v>45.049553000000003</v>
      </c>
      <c r="F18">
        <v>45.006793999999999</v>
      </c>
      <c r="G18">
        <v>45.025379000000001</v>
      </c>
      <c r="H18">
        <v>45.077736000000002</v>
      </c>
      <c r="I18">
        <v>45.058819</v>
      </c>
    </row>
    <row r="19" spans="1:9" x14ac:dyDescent="0.4">
      <c r="B19">
        <v>45.383502999999997</v>
      </c>
      <c r="C19">
        <v>45.224936999999997</v>
      </c>
      <c r="D19">
        <v>51.719337000000003</v>
      </c>
      <c r="E19">
        <v>45.200175999999999</v>
      </c>
      <c r="F19">
        <v>45.163043999999999</v>
      </c>
      <c r="G19">
        <v>45.183537000000001</v>
      </c>
      <c r="H19">
        <v>45.652343999999999</v>
      </c>
      <c r="I19">
        <v>46.473117999999999</v>
      </c>
    </row>
    <row r="20" spans="1:9" x14ac:dyDescent="0.4">
      <c r="B20">
        <v>53.809157999999996</v>
      </c>
      <c r="C20">
        <v>45.119433999999998</v>
      </c>
      <c r="D20">
        <v>45.782040000000002</v>
      </c>
      <c r="E20">
        <v>45.084023000000002</v>
      </c>
      <c r="F20">
        <v>45.069133999999998</v>
      </c>
      <c r="G20">
        <v>45.029826999999997</v>
      </c>
      <c r="H20">
        <v>45.042968999999999</v>
      </c>
      <c r="I20">
        <v>45.063419000000003</v>
      </c>
    </row>
    <row r="23" spans="1:9" x14ac:dyDescent="0.4">
      <c r="A23" t="s">
        <v>11</v>
      </c>
      <c r="B23">
        <v>51.549487999999997</v>
      </c>
      <c r="C23">
        <v>45.199126999999997</v>
      </c>
      <c r="D23">
        <v>47.443150000000003</v>
      </c>
      <c r="E23">
        <v>45.176352999999999</v>
      </c>
      <c r="F23">
        <v>45.103493</v>
      </c>
      <c r="G23">
        <v>45.145190999999997</v>
      </c>
      <c r="H23">
        <v>45.178714999999997</v>
      </c>
      <c r="I23">
        <v>45.204478999999999</v>
      </c>
    </row>
    <row r="24" spans="1:9" x14ac:dyDescent="0.4">
      <c r="B24">
        <v>50.164177000000002</v>
      </c>
      <c r="C24">
        <v>45.630600000000001</v>
      </c>
      <c r="D24">
        <v>46.854354999999998</v>
      </c>
      <c r="E24">
        <v>45.225101000000002</v>
      </c>
      <c r="F24">
        <v>45.337859999999999</v>
      </c>
      <c r="G24">
        <v>45.345771999999997</v>
      </c>
      <c r="H24">
        <v>45.824939999999998</v>
      </c>
      <c r="I24">
        <v>45.617198999999999</v>
      </c>
    </row>
    <row r="25" spans="1:9" x14ac:dyDescent="0.4">
      <c r="B25">
        <v>54.69482</v>
      </c>
      <c r="C25">
        <v>45.006144999999997</v>
      </c>
      <c r="D25">
        <v>45.278010999999999</v>
      </c>
      <c r="E25">
        <v>45.001719999999999</v>
      </c>
      <c r="F25">
        <v>45.001648000000003</v>
      </c>
      <c r="G25">
        <v>45.004672999999997</v>
      </c>
      <c r="H25">
        <v>45.010154999999997</v>
      </c>
      <c r="I25">
        <v>45.002831</v>
      </c>
    </row>
    <row r="26" spans="1:9" x14ac:dyDescent="0.4">
      <c r="B26">
        <v>53.316642999999999</v>
      </c>
      <c r="C26">
        <v>45.065739000000001</v>
      </c>
      <c r="D26">
        <v>45.692898</v>
      </c>
      <c r="E26">
        <v>45.495883999999997</v>
      </c>
      <c r="F26">
        <v>45.109268</v>
      </c>
      <c r="G26">
        <v>45.056033999999997</v>
      </c>
      <c r="H26">
        <v>45.153556999999999</v>
      </c>
      <c r="I26">
        <v>45.109982000000002</v>
      </c>
    </row>
    <row r="27" spans="1:9" x14ac:dyDescent="0.4">
      <c r="B27">
        <v>45.785404</v>
      </c>
      <c r="C27">
        <v>45.163226999999999</v>
      </c>
      <c r="D27">
        <v>50.275897999999998</v>
      </c>
      <c r="E27">
        <v>45.007773999999998</v>
      </c>
      <c r="F27">
        <v>45.037658999999998</v>
      </c>
      <c r="G27">
        <v>45.084834999999998</v>
      </c>
      <c r="H27">
        <v>48.515717000000002</v>
      </c>
      <c r="I27">
        <v>45.129486</v>
      </c>
    </row>
    <row r="28" spans="1:9" x14ac:dyDescent="0.4">
      <c r="B28">
        <v>52.422320999999997</v>
      </c>
      <c r="C28">
        <v>45.078567999999997</v>
      </c>
      <c r="D28">
        <v>47.260154999999997</v>
      </c>
      <c r="E28">
        <v>45.029228000000003</v>
      </c>
      <c r="F28">
        <v>45.010280999999999</v>
      </c>
      <c r="G28">
        <v>45.029327000000002</v>
      </c>
      <c r="H28">
        <v>45.124321000000002</v>
      </c>
      <c r="I28">
        <v>45.045794999999998</v>
      </c>
    </row>
    <row r="29" spans="1:9" x14ac:dyDescent="0.4">
      <c r="B29">
        <v>45.284897000000001</v>
      </c>
      <c r="C29">
        <v>45.241824999999999</v>
      </c>
      <c r="D29">
        <v>50.655968000000001</v>
      </c>
      <c r="E29">
        <v>45.366596000000001</v>
      </c>
      <c r="F29">
        <v>45.144306</v>
      </c>
      <c r="G29">
        <v>45.185917000000003</v>
      </c>
      <c r="H29">
        <v>45.252068000000001</v>
      </c>
      <c r="I29">
        <v>47.868431000000001</v>
      </c>
    </row>
    <row r="30" spans="1:9" x14ac:dyDescent="0.4">
      <c r="B30">
        <v>54.108845000000002</v>
      </c>
      <c r="C30">
        <v>45.076976999999999</v>
      </c>
      <c r="D30">
        <v>45.545535999999998</v>
      </c>
      <c r="E30">
        <v>45.099322999999998</v>
      </c>
      <c r="F30">
        <v>45.060893999999998</v>
      </c>
      <c r="G30">
        <v>45.020088000000001</v>
      </c>
      <c r="H30">
        <v>45.031776000000001</v>
      </c>
      <c r="I30">
        <v>45.056556999999998</v>
      </c>
    </row>
    <row r="33" spans="1:9" x14ac:dyDescent="0.4">
      <c r="A33" t="s">
        <v>12</v>
      </c>
      <c r="B33">
        <v>50.013725000000001</v>
      </c>
      <c r="C33">
        <v>45.491039000000001</v>
      </c>
      <c r="D33">
        <v>48.465569000000002</v>
      </c>
      <c r="E33">
        <v>45.310504999999999</v>
      </c>
      <c r="F33">
        <v>45.093055999999997</v>
      </c>
      <c r="G33">
        <v>45.117741000000002</v>
      </c>
      <c r="H33">
        <v>45.217533000000003</v>
      </c>
      <c r="I33">
        <v>45.290832999999999</v>
      </c>
    </row>
    <row r="34" spans="1:9" x14ac:dyDescent="0.4">
      <c r="B34">
        <v>52.673073000000002</v>
      </c>
      <c r="C34">
        <v>45.278010999999999</v>
      </c>
      <c r="D34">
        <v>45.688716999999997</v>
      </c>
      <c r="E34">
        <v>45.110680000000002</v>
      </c>
      <c r="F34">
        <v>45.168261999999999</v>
      </c>
      <c r="G34">
        <v>45.178009000000003</v>
      </c>
      <c r="H34">
        <v>45.334583000000002</v>
      </c>
      <c r="I34">
        <v>45.568668000000002</v>
      </c>
    </row>
    <row r="35" spans="1:9" x14ac:dyDescent="0.4">
      <c r="B35">
        <v>52.2211</v>
      </c>
      <c r="C35">
        <v>45.029327000000002</v>
      </c>
      <c r="D35">
        <v>47.669089999999997</v>
      </c>
      <c r="E35">
        <v>45.008674999999997</v>
      </c>
      <c r="F35">
        <v>45.005001</v>
      </c>
      <c r="G35">
        <v>45.022640000000003</v>
      </c>
      <c r="H35">
        <v>45.033298000000002</v>
      </c>
      <c r="I35">
        <v>45.010863999999998</v>
      </c>
    </row>
    <row r="36" spans="1:9" x14ac:dyDescent="0.4">
      <c r="B36">
        <v>45.254066000000002</v>
      </c>
      <c r="C36">
        <v>45.046906</v>
      </c>
      <c r="D36">
        <v>46.710811999999997</v>
      </c>
      <c r="E36">
        <v>52.616630999999998</v>
      </c>
      <c r="F36">
        <v>45.065609000000002</v>
      </c>
      <c r="G36">
        <v>45.051022000000003</v>
      </c>
      <c r="H36">
        <v>45.034610999999998</v>
      </c>
      <c r="I36">
        <v>45.220345000000002</v>
      </c>
    </row>
    <row r="37" spans="1:9" x14ac:dyDescent="0.4">
      <c r="B37">
        <v>48.041652999999997</v>
      </c>
      <c r="C37">
        <v>45.066498000000003</v>
      </c>
      <c r="D37">
        <v>50.203259000000003</v>
      </c>
      <c r="E37">
        <v>45.010567000000002</v>
      </c>
      <c r="F37">
        <v>45.017353</v>
      </c>
      <c r="G37">
        <v>45.042889000000002</v>
      </c>
      <c r="H37">
        <v>46.559254000000003</v>
      </c>
      <c r="I37">
        <v>45.058532999999997</v>
      </c>
    </row>
    <row r="38" spans="1:9" x14ac:dyDescent="0.4">
      <c r="B38">
        <v>48.191456000000002</v>
      </c>
      <c r="C38">
        <v>45.049320000000002</v>
      </c>
      <c r="D38">
        <v>51.322246999999997</v>
      </c>
      <c r="E38">
        <v>45.061207000000003</v>
      </c>
      <c r="F38">
        <v>45.022362000000001</v>
      </c>
      <c r="G38">
        <v>45.028472999999998</v>
      </c>
      <c r="H38">
        <v>45.249191000000003</v>
      </c>
      <c r="I38">
        <v>45.075747999999997</v>
      </c>
    </row>
    <row r="39" spans="1:9" x14ac:dyDescent="0.4">
      <c r="B39">
        <v>46.341392999999997</v>
      </c>
      <c r="C39">
        <v>45.874996000000003</v>
      </c>
      <c r="D39">
        <v>46.047012000000002</v>
      </c>
      <c r="E39">
        <v>45.223030000000001</v>
      </c>
      <c r="F39">
        <v>45.833812999999999</v>
      </c>
      <c r="G39">
        <v>45.295261000000004</v>
      </c>
      <c r="H39">
        <v>47.149363999999998</v>
      </c>
      <c r="I39">
        <v>48.235126000000001</v>
      </c>
    </row>
    <row r="40" spans="1:9" x14ac:dyDescent="0.4">
      <c r="B40">
        <v>46.789214999999999</v>
      </c>
      <c r="C40">
        <v>45.235111000000003</v>
      </c>
      <c r="D40">
        <v>46.979790000000001</v>
      </c>
      <c r="E40">
        <v>48.627395999999997</v>
      </c>
      <c r="F40">
        <v>46.635081999999997</v>
      </c>
      <c r="G40">
        <v>45.098140999999998</v>
      </c>
      <c r="H40">
        <v>45.425060000000002</v>
      </c>
      <c r="I40">
        <v>45.210200999999998</v>
      </c>
    </row>
    <row r="43" spans="1:9" x14ac:dyDescent="0.4">
      <c r="A43" t="s">
        <v>13</v>
      </c>
      <c r="B43">
        <v>48.428288000000002</v>
      </c>
      <c r="C43">
        <v>45.685577000000002</v>
      </c>
      <c r="D43">
        <v>48.719619999999999</v>
      </c>
      <c r="E43">
        <v>45.583537999999997</v>
      </c>
      <c r="F43">
        <v>45.193787</v>
      </c>
      <c r="G43">
        <v>45.312199</v>
      </c>
      <c r="H43">
        <v>45.271197999999998</v>
      </c>
      <c r="I43">
        <v>45.805793999999999</v>
      </c>
    </row>
    <row r="44" spans="1:9" x14ac:dyDescent="0.4">
      <c r="B44">
        <v>45.090961</v>
      </c>
      <c r="C44">
        <v>45.028762999999998</v>
      </c>
      <c r="D44">
        <v>45.553573999999998</v>
      </c>
      <c r="E44">
        <v>45.011310999999999</v>
      </c>
      <c r="F44">
        <v>45.196896000000002</v>
      </c>
      <c r="G44">
        <v>45.187030999999998</v>
      </c>
      <c r="H44">
        <v>53.806762999999997</v>
      </c>
      <c r="I44">
        <v>45.124706000000003</v>
      </c>
    </row>
    <row r="45" spans="1:9" x14ac:dyDescent="0.4">
      <c r="B45">
        <v>45.014792999999997</v>
      </c>
      <c r="C45">
        <v>45.018031999999998</v>
      </c>
      <c r="D45">
        <v>45.027659999999997</v>
      </c>
      <c r="E45">
        <v>45.002422000000003</v>
      </c>
      <c r="F45">
        <v>53.933025000000001</v>
      </c>
      <c r="G45">
        <v>45.010669999999998</v>
      </c>
      <c r="H45">
        <v>45.966113999999997</v>
      </c>
      <c r="I45">
        <v>45.027282999999997</v>
      </c>
    </row>
    <row r="46" spans="1:9" x14ac:dyDescent="0.4">
      <c r="B46">
        <v>54.613655000000001</v>
      </c>
      <c r="C46">
        <v>45.013846999999998</v>
      </c>
      <c r="D46">
        <v>45.292529999999999</v>
      </c>
      <c r="E46">
        <v>45.003422</v>
      </c>
      <c r="F46">
        <v>45.005558000000001</v>
      </c>
      <c r="G46">
        <v>45.015422999999998</v>
      </c>
      <c r="H46">
        <v>45.047801999999997</v>
      </c>
      <c r="I46">
        <v>45.007767000000001</v>
      </c>
    </row>
    <row r="47" spans="1:9" x14ac:dyDescent="0.4">
      <c r="B47">
        <v>45.012306000000002</v>
      </c>
      <c r="C47">
        <v>45.012127</v>
      </c>
      <c r="D47">
        <v>46.811839999999997</v>
      </c>
      <c r="E47">
        <v>51.851306999999998</v>
      </c>
      <c r="F47">
        <v>45.129089</v>
      </c>
      <c r="G47">
        <v>45.839148999999999</v>
      </c>
      <c r="H47">
        <v>45.271388999999999</v>
      </c>
      <c r="I47">
        <v>45.072792</v>
      </c>
    </row>
    <row r="48" spans="1:9" x14ac:dyDescent="0.4">
      <c r="B48">
        <v>45.069870000000002</v>
      </c>
      <c r="C48">
        <v>45.113143999999998</v>
      </c>
      <c r="D48">
        <v>53.515179000000003</v>
      </c>
      <c r="E48">
        <v>45.722099</v>
      </c>
      <c r="F48">
        <v>45.037345999999999</v>
      </c>
      <c r="G48">
        <v>45.055343999999998</v>
      </c>
      <c r="H48">
        <v>45.117626000000001</v>
      </c>
      <c r="I48">
        <v>45.369388999999998</v>
      </c>
    </row>
    <row r="49" spans="1:9" x14ac:dyDescent="0.4">
      <c r="B49">
        <v>45.345458999999998</v>
      </c>
      <c r="C49">
        <v>45.107593999999999</v>
      </c>
      <c r="D49">
        <v>53.096218</v>
      </c>
      <c r="E49">
        <v>45.069290000000002</v>
      </c>
      <c r="F49">
        <v>45.069823999999997</v>
      </c>
      <c r="G49">
        <v>45.113300000000002</v>
      </c>
      <c r="H49">
        <v>45.438029999999998</v>
      </c>
      <c r="I49">
        <v>45.760283999999999</v>
      </c>
    </row>
    <row r="50" spans="1:9" x14ac:dyDescent="0.4">
      <c r="B50">
        <v>50.545223</v>
      </c>
      <c r="C50">
        <v>45.255360000000003</v>
      </c>
      <c r="D50">
        <v>47.287277000000003</v>
      </c>
      <c r="E50">
        <v>45.273232</v>
      </c>
      <c r="F50">
        <v>45.453754000000004</v>
      </c>
      <c r="G50">
        <v>45.107944000000003</v>
      </c>
      <c r="H50">
        <v>45.916775000000001</v>
      </c>
      <c r="I50">
        <v>45.160438999999997</v>
      </c>
    </row>
    <row r="53" spans="1:9" x14ac:dyDescent="0.4">
      <c r="A53" t="s">
        <v>14</v>
      </c>
      <c r="B53">
        <v>52.686100000000003</v>
      </c>
      <c r="C53">
        <v>45.089095999999998</v>
      </c>
      <c r="D53">
        <v>46.749091999999997</v>
      </c>
      <c r="E53">
        <v>45.098331000000002</v>
      </c>
      <c r="F53">
        <v>45.042766999999998</v>
      </c>
      <c r="G53">
        <v>45.070728000000003</v>
      </c>
      <c r="H53">
        <v>45.114364999999999</v>
      </c>
      <c r="I53">
        <v>45.149521</v>
      </c>
    </row>
    <row r="54" spans="1:9" x14ac:dyDescent="0.4">
      <c r="B54">
        <v>54.701526999999999</v>
      </c>
      <c r="C54">
        <v>45.003940999999998</v>
      </c>
      <c r="D54">
        <v>45.232394999999997</v>
      </c>
      <c r="E54">
        <v>45.006157000000002</v>
      </c>
      <c r="F54">
        <v>45.004868000000002</v>
      </c>
      <c r="G54">
        <v>45.005710999999998</v>
      </c>
      <c r="H54">
        <v>45.039608000000001</v>
      </c>
      <c r="I54">
        <v>45.005791000000002</v>
      </c>
    </row>
    <row r="55" spans="1:9" x14ac:dyDescent="0.4">
      <c r="B55">
        <v>45.306499000000002</v>
      </c>
      <c r="C55">
        <v>45.086024999999999</v>
      </c>
      <c r="D55">
        <v>54.369754999999998</v>
      </c>
      <c r="E55">
        <v>45.015118000000001</v>
      </c>
      <c r="F55">
        <v>45.090572000000002</v>
      </c>
      <c r="G55">
        <v>45.010646999999999</v>
      </c>
      <c r="H55">
        <v>45.102383000000003</v>
      </c>
      <c r="I55">
        <v>45.019005</v>
      </c>
    </row>
    <row r="56" spans="1:9" x14ac:dyDescent="0.4">
      <c r="B56">
        <v>47.759483000000003</v>
      </c>
      <c r="C56">
        <v>45.030937000000002</v>
      </c>
      <c r="D56">
        <v>52.147396000000001</v>
      </c>
      <c r="E56">
        <v>45.009295999999999</v>
      </c>
      <c r="F56">
        <v>45.002471999999997</v>
      </c>
      <c r="G56">
        <v>45.021541999999997</v>
      </c>
      <c r="H56">
        <v>45.017772999999998</v>
      </c>
      <c r="I56">
        <v>45.011105000000001</v>
      </c>
    </row>
    <row r="57" spans="1:9" x14ac:dyDescent="0.4">
      <c r="B57">
        <v>51.323540000000001</v>
      </c>
      <c r="C57">
        <v>45.284987999999998</v>
      </c>
      <c r="D57">
        <v>46.039185000000003</v>
      </c>
      <c r="E57">
        <v>46.353451</v>
      </c>
      <c r="F57">
        <v>45.097152999999999</v>
      </c>
      <c r="G57">
        <v>45.164459000000001</v>
      </c>
      <c r="H57">
        <v>45.128231</v>
      </c>
      <c r="I57">
        <v>45.608994000000003</v>
      </c>
    </row>
    <row r="58" spans="1:9" x14ac:dyDescent="0.4">
      <c r="B58">
        <v>45.331561999999998</v>
      </c>
      <c r="C58">
        <v>45.131869999999999</v>
      </c>
      <c r="D58">
        <v>50.422500999999997</v>
      </c>
      <c r="E58">
        <v>48.185172999999999</v>
      </c>
      <c r="F58">
        <v>45.112904</v>
      </c>
      <c r="G58">
        <v>45.124564999999997</v>
      </c>
      <c r="H58">
        <v>45.127285000000001</v>
      </c>
      <c r="I58">
        <v>45.564143999999999</v>
      </c>
    </row>
    <row r="59" spans="1:9" x14ac:dyDescent="0.4">
      <c r="B59">
        <v>45.080418000000002</v>
      </c>
      <c r="C59">
        <v>45.032195999999999</v>
      </c>
      <c r="D59">
        <v>51.308745999999999</v>
      </c>
      <c r="E59">
        <v>48.023421999999997</v>
      </c>
      <c r="F59">
        <v>45.215145</v>
      </c>
      <c r="G59">
        <v>45.098858</v>
      </c>
      <c r="H59">
        <v>45.147812000000002</v>
      </c>
      <c r="I59">
        <v>45.093406999999999</v>
      </c>
    </row>
    <row r="60" spans="1:9" x14ac:dyDescent="0.4">
      <c r="B60">
        <v>45.011200000000002</v>
      </c>
      <c r="C60">
        <v>45.017414000000002</v>
      </c>
      <c r="D60">
        <v>45.307949000000001</v>
      </c>
      <c r="E60">
        <v>52.959941999999998</v>
      </c>
      <c r="F60">
        <v>46.643486000000003</v>
      </c>
      <c r="G60">
        <v>45.007736000000001</v>
      </c>
      <c r="H60">
        <v>45.009265999999997</v>
      </c>
      <c r="I60">
        <v>45.043011</v>
      </c>
    </row>
    <row r="63" spans="1:9" x14ac:dyDescent="0.4">
      <c r="A63" t="s">
        <v>15</v>
      </c>
      <c r="B63">
        <v>50.512999999999998</v>
      </c>
      <c r="C63">
        <v>45.277866000000003</v>
      </c>
      <c r="D63">
        <v>47.940112999999997</v>
      </c>
      <c r="E63">
        <v>45.412548000000001</v>
      </c>
      <c r="F63">
        <v>45.124961999999996</v>
      </c>
      <c r="G63">
        <v>45.156078000000001</v>
      </c>
      <c r="H63">
        <v>45.210613000000002</v>
      </c>
      <c r="I63">
        <v>45.364821999999997</v>
      </c>
    </row>
    <row r="64" spans="1:9" x14ac:dyDescent="0.4">
      <c r="B64">
        <v>53.708885000000002</v>
      </c>
      <c r="C64">
        <v>45.033538999999998</v>
      </c>
      <c r="D64">
        <v>45.908175999999997</v>
      </c>
      <c r="E64">
        <v>45.039158</v>
      </c>
      <c r="F64">
        <v>45.036757999999999</v>
      </c>
      <c r="G64">
        <v>45.033107999999999</v>
      </c>
      <c r="H64">
        <v>45.209549000000003</v>
      </c>
      <c r="I64">
        <v>45.030830000000002</v>
      </c>
    </row>
    <row r="65" spans="1:9" x14ac:dyDescent="0.4">
      <c r="B65">
        <v>49.258789</v>
      </c>
      <c r="C65">
        <v>45.017029000000001</v>
      </c>
      <c r="D65">
        <v>50.666798</v>
      </c>
      <c r="E65">
        <v>45.007255999999998</v>
      </c>
      <c r="F65">
        <v>45.003264999999999</v>
      </c>
      <c r="G65">
        <v>45.014339</v>
      </c>
      <c r="H65">
        <v>45.026215000000001</v>
      </c>
      <c r="I65">
        <v>45.006312999999999</v>
      </c>
    </row>
    <row r="66" spans="1:9" x14ac:dyDescent="0.4">
      <c r="B66">
        <v>46.364632</v>
      </c>
      <c r="C66">
        <v>45.215651999999999</v>
      </c>
      <c r="D66">
        <v>52.780987000000003</v>
      </c>
      <c r="E66">
        <v>45.007461999999997</v>
      </c>
      <c r="F66">
        <v>45.028824</v>
      </c>
      <c r="G66">
        <v>45.033524</v>
      </c>
      <c r="H66">
        <v>45.470821000000001</v>
      </c>
      <c r="I66">
        <v>45.098103000000002</v>
      </c>
    </row>
    <row r="67" spans="1:9" x14ac:dyDescent="0.4">
      <c r="B67">
        <v>48.717289000000001</v>
      </c>
      <c r="C67">
        <v>45.259006999999997</v>
      </c>
      <c r="D67">
        <v>49.773293000000002</v>
      </c>
      <c r="E67">
        <v>45.619694000000003</v>
      </c>
      <c r="F67">
        <v>45.050364999999999</v>
      </c>
      <c r="G67">
        <v>45.086590000000001</v>
      </c>
      <c r="H67">
        <v>45.217159000000002</v>
      </c>
      <c r="I67">
        <v>45.276608000000003</v>
      </c>
    </row>
    <row r="68" spans="1:9" x14ac:dyDescent="0.4">
      <c r="B68">
        <v>45.399101000000002</v>
      </c>
      <c r="C68">
        <v>45.153571999999997</v>
      </c>
      <c r="D68">
        <v>50.854557</v>
      </c>
      <c r="E68">
        <v>48.026611000000003</v>
      </c>
      <c r="F68">
        <v>45.092987000000001</v>
      </c>
      <c r="G68">
        <v>45.099742999999997</v>
      </c>
      <c r="H68">
        <v>45.132781999999999</v>
      </c>
      <c r="I68">
        <v>45.240650000000002</v>
      </c>
    </row>
    <row r="69" spans="1:9" x14ac:dyDescent="0.4">
      <c r="B69">
        <v>45.494121999999997</v>
      </c>
      <c r="C69">
        <v>45.185108</v>
      </c>
      <c r="D69">
        <v>52.312958000000002</v>
      </c>
      <c r="E69">
        <v>45.248443999999999</v>
      </c>
      <c r="F69">
        <v>45.10812</v>
      </c>
      <c r="G69">
        <v>45.147666999999998</v>
      </c>
      <c r="H69">
        <v>45.631649000000003</v>
      </c>
      <c r="I69">
        <v>45.871932999999999</v>
      </c>
    </row>
    <row r="70" spans="1:9" x14ac:dyDescent="0.4">
      <c r="B70">
        <v>54.074883</v>
      </c>
      <c r="C70">
        <v>45.090954000000004</v>
      </c>
      <c r="D70">
        <v>45.21434</v>
      </c>
      <c r="E70">
        <v>45.109020000000001</v>
      </c>
      <c r="F70">
        <v>45.137405000000001</v>
      </c>
      <c r="G70">
        <v>45.030754000000002</v>
      </c>
      <c r="H70">
        <v>45.080288000000003</v>
      </c>
      <c r="I70">
        <v>45.262355999999997</v>
      </c>
    </row>
    <row r="73" spans="1:9" x14ac:dyDescent="0.4">
      <c r="A73" t="s">
        <v>16</v>
      </c>
      <c r="B73">
        <v>47.271790000000003</v>
      </c>
      <c r="C73">
        <v>45.260330000000003</v>
      </c>
      <c r="D73">
        <v>50.331538999999999</v>
      </c>
      <c r="E73">
        <v>45.832230000000003</v>
      </c>
      <c r="F73">
        <v>45.135764999999999</v>
      </c>
      <c r="G73">
        <v>45.312775000000002</v>
      </c>
      <c r="H73">
        <v>45.440533000000002</v>
      </c>
      <c r="I73">
        <v>45.415039</v>
      </c>
    </row>
    <row r="74" spans="1:9" x14ac:dyDescent="0.4">
      <c r="B74">
        <v>45.112656000000001</v>
      </c>
      <c r="C74">
        <v>45.003807000000002</v>
      </c>
      <c r="D74">
        <v>54.792881000000001</v>
      </c>
      <c r="E74">
        <v>45.045811</v>
      </c>
      <c r="F74">
        <v>45.003658000000001</v>
      </c>
      <c r="G74">
        <v>45.007477000000002</v>
      </c>
      <c r="H74">
        <v>45.028137000000001</v>
      </c>
      <c r="I74">
        <v>45.005572999999998</v>
      </c>
    </row>
    <row r="75" spans="1:9" x14ac:dyDescent="0.4">
      <c r="B75">
        <v>47.134998000000003</v>
      </c>
      <c r="C75">
        <v>45.086899000000003</v>
      </c>
      <c r="D75">
        <v>52.475704</v>
      </c>
      <c r="E75">
        <v>45.033374999999999</v>
      </c>
      <c r="F75">
        <v>45.020637999999998</v>
      </c>
      <c r="G75">
        <v>45.067008999999999</v>
      </c>
      <c r="H75">
        <v>45.144325000000002</v>
      </c>
      <c r="I75">
        <v>45.037056</v>
      </c>
    </row>
    <row r="76" spans="1:9" x14ac:dyDescent="0.4">
      <c r="B76">
        <v>45.272250999999997</v>
      </c>
      <c r="C76">
        <v>45.048721</v>
      </c>
      <c r="D76">
        <v>53.957565000000002</v>
      </c>
      <c r="E76">
        <v>45.272407999999999</v>
      </c>
      <c r="F76">
        <v>45.025745000000001</v>
      </c>
      <c r="G76">
        <v>45.101139000000003</v>
      </c>
      <c r="H76">
        <v>45.181828000000003</v>
      </c>
      <c r="I76">
        <v>45.140349999999998</v>
      </c>
    </row>
    <row r="77" spans="1:9" x14ac:dyDescent="0.4">
      <c r="B77">
        <v>45.261116000000001</v>
      </c>
      <c r="C77">
        <v>45.084510999999999</v>
      </c>
      <c r="D77">
        <v>53.690243000000002</v>
      </c>
      <c r="E77">
        <v>45.646968999999999</v>
      </c>
      <c r="F77">
        <v>45.033847999999999</v>
      </c>
      <c r="G77">
        <v>45.036915</v>
      </c>
      <c r="H77">
        <v>45.052391</v>
      </c>
      <c r="I77">
        <v>45.194007999999997</v>
      </c>
    </row>
    <row r="78" spans="1:9" x14ac:dyDescent="0.4">
      <c r="B78">
        <v>45.414276000000001</v>
      </c>
      <c r="C78">
        <v>46.134757999999998</v>
      </c>
      <c r="D78">
        <v>47.516829999999999</v>
      </c>
      <c r="E78">
        <v>45.473629000000003</v>
      </c>
      <c r="F78">
        <v>45.246906000000003</v>
      </c>
      <c r="G78">
        <v>45.248829000000001</v>
      </c>
      <c r="H78">
        <v>45.911498999999999</v>
      </c>
      <c r="I78">
        <v>49.053275999999997</v>
      </c>
    </row>
    <row r="79" spans="1:9" x14ac:dyDescent="0.4">
      <c r="B79">
        <v>45.272449000000002</v>
      </c>
      <c r="C79">
        <v>45.323459999999997</v>
      </c>
      <c r="D79">
        <v>49.970607999999999</v>
      </c>
      <c r="E79">
        <v>45.083382</v>
      </c>
      <c r="F79">
        <v>45.790782999999998</v>
      </c>
      <c r="G79">
        <v>45.099319000000001</v>
      </c>
      <c r="H79">
        <v>48.091709000000002</v>
      </c>
      <c r="I79">
        <v>45.368290000000002</v>
      </c>
    </row>
    <row r="80" spans="1:9" x14ac:dyDescent="0.4">
      <c r="B80">
        <v>45.135970999999998</v>
      </c>
      <c r="C80">
        <v>45.370857000000001</v>
      </c>
      <c r="D80">
        <v>47.500622</v>
      </c>
      <c r="E80">
        <v>50.424670999999996</v>
      </c>
      <c r="F80">
        <v>45.812598999999999</v>
      </c>
      <c r="G80">
        <v>45.110115</v>
      </c>
      <c r="H80">
        <v>45.123863</v>
      </c>
      <c r="I80">
        <v>45.521301000000001</v>
      </c>
    </row>
    <row r="83" spans="1:9" x14ac:dyDescent="0.4">
      <c r="A83" t="s">
        <v>17</v>
      </c>
      <c r="B83">
        <v>51.674926999999997</v>
      </c>
      <c r="C83">
        <v>45.281337999999998</v>
      </c>
      <c r="D83">
        <v>46.885223000000003</v>
      </c>
      <c r="E83">
        <v>45.244469000000002</v>
      </c>
      <c r="F83">
        <v>45.121254</v>
      </c>
      <c r="G83">
        <v>45.184646999999998</v>
      </c>
      <c r="H83">
        <v>45.347262999999998</v>
      </c>
      <c r="I83">
        <v>45.260886999999997</v>
      </c>
    </row>
    <row r="84" spans="1:9" x14ac:dyDescent="0.4">
      <c r="B84">
        <v>51.520752000000002</v>
      </c>
      <c r="C84">
        <v>45.153446000000002</v>
      </c>
      <c r="D84">
        <v>46.01202</v>
      </c>
      <c r="E84">
        <v>45.315365</v>
      </c>
      <c r="F84">
        <v>45.770378000000001</v>
      </c>
      <c r="G84">
        <v>45.179423999999997</v>
      </c>
      <c r="H84">
        <v>45.731171000000003</v>
      </c>
      <c r="I84">
        <v>45.317444000000002</v>
      </c>
    </row>
    <row r="85" spans="1:9" x14ac:dyDescent="0.4">
      <c r="B85">
        <v>45.660473000000003</v>
      </c>
      <c r="C85">
        <v>45.063853999999999</v>
      </c>
      <c r="D85">
        <v>54.147731999999998</v>
      </c>
      <c r="E85">
        <v>45.016292999999997</v>
      </c>
      <c r="F85">
        <v>45.005462999999999</v>
      </c>
      <c r="G85">
        <v>45.024836999999998</v>
      </c>
      <c r="H85">
        <v>45.064540999999998</v>
      </c>
      <c r="I85">
        <v>45.016810999999997</v>
      </c>
    </row>
    <row r="86" spans="1:9" x14ac:dyDescent="0.4">
      <c r="B86">
        <v>45.952922999999998</v>
      </c>
      <c r="C86">
        <v>45.214011999999997</v>
      </c>
      <c r="D86">
        <v>51.103062000000001</v>
      </c>
      <c r="E86">
        <v>46.877071000000001</v>
      </c>
      <c r="F86">
        <v>45.216534000000003</v>
      </c>
      <c r="G86">
        <v>45.153182999999999</v>
      </c>
      <c r="H86">
        <v>45.26088</v>
      </c>
      <c r="I86">
        <v>45.222340000000003</v>
      </c>
    </row>
    <row r="87" spans="1:9" x14ac:dyDescent="0.4">
      <c r="B87">
        <v>45.258411000000002</v>
      </c>
      <c r="C87">
        <v>45.081032</v>
      </c>
      <c r="D87">
        <v>46.576157000000002</v>
      </c>
      <c r="E87">
        <v>45.028953999999999</v>
      </c>
      <c r="F87">
        <v>46.544848999999999</v>
      </c>
      <c r="G87">
        <v>45.040218000000003</v>
      </c>
      <c r="H87">
        <v>51.233822000000004</v>
      </c>
      <c r="I87">
        <v>45.236556999999998</v>
      </c>
    </row>
    <row r="88" spans="1:9" x14ac:dyDescent="0.4">
      <c r="B88">
        <v>45.630611000000002</v>
      </c>
      <c r="C88">
        <v>45.859985000000002</v>
      </c>
      <c r="D88">
        <v>48.092834000000003</v>
      </c>
      <c r="E88">
        <v>48.989223000000003</v>
      </c>
      <c r="F88">
        <v>45.108131</v>
      </c>
      <c r="G88">
        <v>45.184024999999998</v>
      </c>
      <c r="H88">
        <v>45.479743999999997</v>
      </c>
      <c r="I88">
        <v>45.655445</v>
      </c>
    </row>
    <row r="89" spans="1:9" x14ac:dyDescent="0.4">
      <c r="B89">
        <v>45.238213000000002</v>
      </c>
      <c r="C89">
        <v>45.498618999999998</v>
      </c>
      <c r="D89">
        <v>47.619025999999998</v>
      </c>
      <c r="E89">
        <v>45.259441000000002</v>
      </c>
      <c r="F89">
        <v>45.241909</v>
      </c>
      <c r="G89">
        <v>45.195709000000001</v>
      </c>
      <c r="H89">
        <v>45.649754000000001</v>
      </c>
      <c r="I89">
        <v>50.297333000000002</v>
      </c>
    </row>
    <row r="90" spans="1:9" x14ac:dyDescent="0.4">
      <c r="B90">
        <v>45.676516999999997</v>
      </c>
      <c r="C90">
        <v>45.667316</v>
      </c>
      <c r="D90">
        <v>52.460563999999998</v>
      </c>
      <c r="E90">
        <v>45.283154000000003</v>
      </c>
      <c r="F90">
        <v>45.192656999999997</v>
      </c>
      <c r="G90">
        <v>45.106715999999999</v>
      </c>
      <c r="H90">
        <v>45.399470999999998</v>
      </c>
      <c r="I90">
        <v>45.213608000000001</v>
      </c>
    </row>
    <row r="93" spans="1:9" x14ac:dyDescent="0.4">
      <c r="A93" t="s">
        <v>18</v>
      </c>
      <c r="B93">
        <v>50.802238000000003</v>
      </c>
      <c r="C93">
        <v>45.221511999999997</v>
      </c>
      <c r="D93">
        <v>47.321891999999998</v>
      </c>
      <c r="E93">
        <v>45.397590999999998</v>
      </c>
      <c r="F93">
        <v>45.136417000000002</v>
      </c>
      <c r="G93">
        <v>45.229950000000002</v>
      </c>
      <c r="H93">
        <v>45.476714999999999</v>
      </c>
      <c r="I93">
        <v>45.413680999999997</v>
      </c>
    </row>
    <row r="94" spans="1:9" x14ac:dyDescent="0.4">
      <c r="B94">
        <v>49.254322000000002</v>
      </c>
      <c r="C94">
        <v>45.066246</v>
      </c>
      <c r="D94">
        <v>49.493777999999999</v>
      </c>
      <c r="E94">
        <v>45.068752000000003</v>
      </c>
      <c r="F94">
        <v>45.151359999999997</v>
      </c>
      <c r="G94">
        <v>45.120486999999997</v>
      </c>
      <c r="H94">
        <v>45.762608</v>
      </c>
      <c r="I94">
        <v>45.082455000000003</v>
      </c>
    </row>
    <row r="95" spans="1:9" x14ac:dyDescent="0.4">
      <c r="B95">
        <v>45.879482000000003</v>
      </c>
      <c r="C95">
        <v>45.077193999999999</v>
      </c>
      <c r="D95">
        <v>53.610767000000003</v>
      </c>
      <c r="E95">
        <v>45.063460999999997</v>
      </c>
      <c r="F95">
        <v>45.044960000000003</v>
      </c>
      <c r="G95">
        <v>45.096896999999998</v>
      </c>
      <c r="H95">
        <v>45.187344000000003</v>
      </c>
      <c r="I95">
        <v>45.03989</v>
      </c>
    </row>
    <row r="96" spans="1:9" x14ac:dyDescent="0.4">
      <c r="B96">
        <v>46.924973000000001</v>
      </c>
      <c r="C96">
        <v>45.181075999999997</v>
      </c>
      <c r="D96">
        <v>48.398223999999999</v>
      </c>
      <c r="E96">
        <v>48.891047999999998</v>
      </c>
      <c r="F96">
        <v>45.114562999999997</v>
      </c>
      <c r="G96">
        <v>45.125950000000003</v>
      </c>
      <c r="H96">
        <v>45.128250000000001</v>
      </c>
      <c r="I96">
        <v>45.235911999999999</v>
      </c>
    </row>
    <row r="97" spans="1:9" x14ac:dyDescent="0.4">
      <c r="B97">
        <v>45.117336000000002</v>
      </c>
      <c r="C97">
        <v>45.014412</v>
      </c>
      <c r="D97">
        <v>45.460147999999997</v>
      </c>
      <c r="E97">
        <v>45.002254000000001</v>
      </c>
      <c r="F97">
        <v>45.151428000000003</v>
      </c>
      <c r="G97">
        <v>45.014426999999998</v>
      </c>
      <c r="H97">
        <v>54.226852000000001</v>
      </c>
      <c r="I97">
        <v>45.013142000000002</v>
      </c>
    </row>
    <row r="98" spans="1:9" x14ac:dyDescent="0.4">
      <c r="B98">
        <v>46.124778999999997</v>
      </c>
      <c r="C98">
        <v>45.268493999999997</v>
      </c>
      <c r="D98">
        <v>50.497753000000003</v>
      </c>
      <c r="E98">
        <v>47.257632999999998</v>
      </c>
      <c r="F98">
        <v>45.101790999999999</v>
      </c>
      <c r="G98">
        <v>45.182713</v>
      </c>
      <c r="H98">
        <v>45.24297</v>
      </c>
      <c r="I98">
        <v>45.323867999999997</v>
      </c>
    </row>
    <row r="99" spans="1:9" x14ac:dyDescent="0.4">
      <c r="B99">
        <v>45.682121000000002</v>
      </c>
      <c r="C99">
        <v>45.144202999999997</v>
      </c>
      <c r="D99">
        <v>51.092571</v>
      </c>
      <c r="E99">
        <v>45.214947000000002</v>
      </c>
      <c r="F99">
        <v>45.205967000000001</v>
      </c>
      <c r="G99">
        <v>45.190193000000001</v>
      </c>
      <c r="H99">
        <v>45.533172999999998</v>
      </c>
      <c r="I99">
        <v>46.936824999999999</v>
      </c>
    </row>
    <row r="100" spans="1:9" x14ac:dyDescent="0.4">
      <c r="B100">
        <v>54.736012000000002</v>
      </c>
      <c r="C100">
        <v>45.011744999999998</v>
      </c>
      <c r="D100">
        <v>45.132057000000003</v>
      </c>
      <c r="E100">
        <v>45.051746000000001</v>
      </c>
      <c r="F100">
        <v>45.027549999999998</v>
      </c>
      <c r="G100">
        <v>45.006565000000002</v>
      </c>
      <c r="H100">
        <v>45.019157</v>
      </c>
      <c r="I100">
        <v>45.015163000000001</v>
      </c>
    </row>
    <row r="103" spans="1:9" x14ac:dyDescent="0.4">
      <c r="A103" t="s">
        <v>19</v>
      </c>
      <c r="B103">
        <v>46.261260999999998</v>
      </c>
      <c r="C103">
        <v>45.082644999999999</v>
      </c>
      <c r="D103">
        <v>52.803772000000002</v>
      </c>
      <c r="E103">
        <v>45.453209000000001</v>
      </c>
      <c r="F103">
        <v>45.039580999999998</v>
      </c>
      <c r="G103">
        <v>45.171413000000001</v>
      </c>
      <c r="H103">
        <v>45.109985000000002</v>
      </c>
      <c r="I103">
        <v>45.078133000000001</v>
      </c>
    </row>
    <row r="104" spans="1:9" x14ac:dyDescent="0.4">
      <c r="B104">
        <v>45.077396</v>
      </c>
      <c r="C104">
        <v>45.174216999999999</v>
      </c>
      <c r="D104">
        <v>47.060844000000003</v>
      </c>
      <c r="E104">
        <v>52.036411000000001</v>
      </c>
      <c r="F104">
        <v>45.085205000000002</v>
      </c>
      <c r="G104">
        <v>45.187759</v>
      </c>
      <c r="H104">
        <v>45.079341999999997</v>
      </c>
      <c r="I104">
        <v>45.298828</v>
      </c>
    </row>
    <row r="105" spans="1:9" x14ac:dyDescent="0.4">
      <c r="B105">
        <v>45.245781000000001</v>
      </c>
      <c r="C105">
        <v>45.027664000000001</v>
      </c>
      <c r="D105">
        <v>54.563366000000002</v>
      </c>
      <c r="E105">
        <v>45.032555000000002</v>
      </c>
      <c r="F105">
        <v>45.007598999999999</v>
      </c>
      <c r="G105">
        <v>45.042236000000003</v>
      </c>
      <c r="H105">
        <v>45.063907999999998</v>
      </c>
      <c r="I105">
        <v>45.016894999999998</v>
      </c>
    </row>
    <row r="106" spans="1:9" x14ac:dyDescent="0.4">
      <c r="B106">
        <v>45.414622999999999</v>
      </c>
      <c r="C106">
        <v>45.119686000000002</v>
      </c>
      <c r="D106">
        <v>50.691837</v>
      </c>
      <c r="E106">
        <v>48.350445000000001</v>
      </c>
      <c r="F106">
        <v>45.075397000000002</v>
      </c>
      <c r="G106">
        <v>45.086689</v>
      </c>
      <c r="H106">
        <v>45.077499000000003</v>
      </c>
      <c r="I106">
        <v>45.183822999999997</v>
      </c>
    </row>
    <row r="107" spans="1:9" x14ac:dyDescent="0.4">
      <c r="B107">
        <v>45.240859999999998</v>
      </c>
      <c r="C107">
        <v>45.065627999999997</v>
      </c>
      <c r="D107">
        <v>48.058951999999998</v>
      </c>
      <c r="E107">
        <v>50.960838000000003</v>
      </c>
      <c r="F107">
        <v>45.102024</v>
      </c>
      <c r="G107">
        <v>45.110709999999997</v>
      </c>
      <c r="H107">
        <v>45.078392000000001</v>
      </c>
      <c r="I107">
        <v>45.382590999999998</v>
      </c>
    </row>
    <row r="108" spans="1:9" x14ac:dyDescent="0.4">
      <c r="B108">
        <v>45.120311999999998</v>
      </c>
      <c r="C108">
        <v>45.146076000000001</v>
      </c>
      <c r="D108">
        <v>52.518196000000003</v>
      </c>
      <c r="E108">
        <v>45.010615999999999</v>
      </c>
      <c r="F108">
        <v>45.146023</v>
      </c>
      <c r="G108">
        <v>45.035606000000001</v>
      </c>
      <c r="H108">
        <v>46.920689000000003</v>
      </c>
      <c r="I108">
        <v>45.102482000000002</v>
      </c>
    </row>
    <row r="109" spans="1:9" x14ac:dyDescent="0.4">
      <c r="B109">
        <v>45.063769999999998</v>
      </c>
      <c r="C109">
        <v>45.046005000000001</v>
      </c>
      <c r="D109">
        <v>45.378841000000001</v>
      </c>
      <c r="E109">
        <v>45.102367000000001</v>
      </c>
      <c r="F109">
        <v>45.068192000000003</v>
      </c>
      <c r="G109">
        <v>45.046962999999998</v>
      </c>
      <c r="H109">
        <v>45.044806999999999</v>
      </c>
      <c r="I109">
        <v>54.249054000000001</v>
      </c>
    </row>
    <row r="110" spans="1:9" x14ac:dyDescent="0.4">
      <c r="B110">
        <v>52.677601000000003</v>
      </c>
      <c r="C110">
        <v>45.076134000000003</v>
      </c>
      <c r="D110">
        <v>46.515307999999997</v>
      </c>
      <c r="E110">
        <v>45.186058000000003</v>
      </c>
      <c r="F110">
        <v>45.186539000000003</v>
      </c>
      <c r="G110">
        <v>45.051181999999997</v>
      </c>
      <c r="H110">
        <v>45.210320000000003</v>
      </c>
      <c r="I110">
        <v>45.096859000000002</v>
      </c>
    </row>
    <row r="113" spans="1:9" x14ac:dyDescent="0.4">
      <c r="A113" t="s">
        <v>20</v>
      </c>
      <c r="B113">
        <v>54.310924999999997</v>
      </c>
      <c r="C113">
        <v>45.066226999999998</v>
      </c>
      <c r="D113">
        <v>45.283112000000003</v>
      </c>
      <c r="E113">
        <v>45.137016000000003</v>
      </c>
      <c r="F113">
        <v>45.028187000000003</v>
      </c>
      <c r="G113">
        <v>45.046249000000003</v>
      </c>
      <c r="H113">
        <v>45.048560999999999</v>
      </c>
      <c r="I113">
        <v>45.079726999999998</v>
      </c>
    </row>
    <row r="114" spans="1:9" x14ac:dyDescent="0.4">
      <c r="B114">
        <v>54.587471000000001</v>
      </c>
      <c r="C114">
        <v>45.025039999999997</v>
      </c>
      <c r="D114">
        <v>45.063991999999999</v>
      </c>
      <c r="E114">
        <v>45.011234000000002</v>
      </c>
      <c r="F114">
        <v>45.024811</v>
      </c>
      <c r="G114">
        <v>45.043883999999998</v>
      </c>
      <c r="H114">
        <v>45.136840999999997</v>
      </c>
      <c r="I114">
        <v>45.106727999999997</v>
      </c>
    </row>
    <row r="115" spans="1:9" x14ac:dyDescent="0.4">
      <c r="B115">
        <v>54.331702999999997</v>
      </c>
      <c r="C115">
        <v>45.026989</v>
      </c>
      <c r="D115">
        <v>45.311427999999999</v>
      </c>
      <c r="E115">
        <v>45.002228000000002</v>
      </c>
      <c r="F115">
        <v>45.007342999999999</v>
      </c>
      <c r="G115">
        <v>45.009087000000001</v>
      </c>
      <c r="H115">
        <v>45.265022000000002</v>
      </c>
      <c r="I115">
        <v>45.046207000000003</v>
      </c>
    </row>
    <row r="116" spans="1:9" x14ac:dyDescent="0.4">
      <c r="B116">
        <v>45.080188999999997</v>
      </c>
      <c r="C116">
        <v>45.073757000000001</v>
      </c>
      <c r="D116">
        <v>54.341213000000003</v>
      </c>
      <c r="E116">
        <v>45.297584999999998</v>
      </c>
      <c r="F116">
        <v>45.023857</v>
      </c>
      <c r="G116">
        <v>45.054264000000003</v>
      </c>
      <c r="H116">
        <v>45.068722000000001</v>
      </c>
      <c r="I116">
        <v>45.060412999999997</v>
      </c>
    </row>
    <row r="117" spans="1:9" x14ac:dyDescent="0.4">
      <c r="B117">
        <v>54.972607000000004</v>
      </c>
      <c r="C117">
        <v>45.00177</v>
      </c>
      <c r="D117">
        <v>45.012428</v>
      </c>
      <c r="E117">
        <v>45.003219999999999</v>
      </c>
      <c r="F117">
        <v>45.000884999999997</v>
      </c>
      <c r="G117">
        <v>45.000937999999998</v>
      </c>
      <c r="H117">
        <v>45.003653999999997</v>
      </c>
      <c r="I117">
        <v>45.004500999999998</v>
      </c>
    </row>
    <row r="118" spans="1:9" x14ac:dyDescent="0.4">
      <c r="B118">
        <v>54.033638000000003</v>
      </c>
      <c r="C118">
        <v>45.017989999999998</v>
      </c>
      <c r="D118">
        <v>45.873077000000002</v>
      </c>
      <c r="E118">
        <v>45.024997999999997</v>
      </c>
      <c r="F118">
        <v>45.004429000000002</v>
      </c>
      <c r="G118">
        <v>45.017521000000002</v>
      </c>
      <c r="H118">
        <v>45.017859999999999</v>
      </c>
      <c r="I118">
        <v>45.010478999999997</v>
      </c>
    </row>
    <row r="119" spans="1:9" x14ac:dyDescent="0.4">
      <c r="B119">
        <v>54.175376999999997</v>
      </c>
      <c r="C119">
        <v>45.162838000000001</v>
      </c>
      <c r="D119">
        <v>45.300013999999997</v>
      </c>
      <c r="E119">
        <v>45.086739000000001</v>
      </c>
      <c r="F119">
        <v>45.060146000000003</v>
      </c>
      <c r="G119">
        <v>45.027416000000002</v>
      </c>
      <c r="H119">
        <v>45.055087999999998</v>
      </c>
      <c r="I119">
        <v>45.132381000000002</v>
      </c>
    </row>
    <row r="120" spans="1:9" x14ac:dyDescent="0.4">
      <c r="B120">
        <v>54.754192000000003</v>
      </c>
      <c r="C120">
        <v>45.014617999999999</v>
      </c>
      <c r="D120">
        <v>45.151843999999997</v>
      </c>
      <c r="E120">
        <v>45.029263</v>
      </c>
      <c r="F120">
        <v>45.019252999999999</v>
      </c>
      <c r="G120">
        <v>45.006134000000003</v>
      </c>
      <c r="H120">
        <v>45.013244999999998</v>
      </c>
      <c r="I120">
        <v>45.011448000000001</v>
      </c>
    </row>
    <row r="123" spans="1:9" x14ac:dyDescent="0.4">
      <c r="A123" t="s">
        <v>21</v>
      </c>
      <c r="B123">
        <v>52.260131999999999</v>
      </c>
      <c r="C123">
        <v>45.158684000000001</v>
      </c>
      <c r="D123">
        <v>46.353203000000001</v>
      </c>
      <c r="E123">
        <v>45.426346000000002</v>
      </c>
      <c r="F123">
        <v>45.084496000000001</v>
      </c>
      <c r="G123">
        <v>45.194007999999997</v>
      </c>
      <c r="H123">
        <v>45.156010000000002</v>
      </c>
      <c r="I123">
        <v>45.367122999999999</v>
      </c>
    </row>
    <row r="124" spans="1:9" x14ac:dyDescent="0.4">
      <c r="B124">
        <v>53.395797999999999</v>
      </c>
      <c r="C124">
        <v>45.058692999999998</v>
      </c>
      <c r="D124">
        <v>45.73254</v>
      </c>
      <c r="E124">
        <v>45.031635000000001</v>
      </c>
      <c r="F124">
        <v>45.086941000000003</v>
      </c>
      <c r="G124">
        <v>45.086348999999998</v>
      </c>
      <c r="H124">
        <v>45.515568000000002</v>
      </c>
      <c r="I124">
        <v>45.092480000000002</v>
      </c>
    </row>
    <row r="125" spans="1:9" x14ac:dyDescent="0.4">
      <c r="B125">
        <v>53.889319999999998</v>
      </c>
      <c r="C125">
        <v>45.048152999999999</v>
      </c>
      <c r="D125">
        <v>45.674228999999997</v>
      </c>
      <c r="E125">
        <v>45.036369000000001</v>
      </c>
      <c r="F125">
        <v>45.023936999999997</v>
      </c>
      <c r="G125">
        <v>45.023421999999997</v>
      </c>
      <c r="H125">
        <v>45.057887999999998</v>
      </c>
      <c r="I125">
        <v>45.246673999999999</v>
      </c>
    </row>
    <row r="126" spans="1:9" x14ac:dyDescent="0.4">
      <c r="B126">
        <v>50.917060999999997</v>
      </c>
      <c r="C126">
        <v>45.018805999999998</v>
      </c>
      <c r="D126">
        <v>49.018416999999999</v>
      </c>
      <c r="E126">
        <v>45.004764999999999</v>
      </c>
      <c r="F126">
        <v>45.001938000000003</v>
      </c>
      <c r="G126">
        <v>45.016243000000003</v>
      </c>
      <c r="H126">
        <v>45.016272999999998</v>
      </c>
      <c r="I126">
        <v>45.006495999999999</v>
      </c>
    </row>
    <row r="127" spans="1:9" x14ac:dyDescent="0.4">
      <c r="B127">
        <v>46.655788000000001</v>
      </c>
      <c r="C127">
        <v>45.049754999999998</v>
      </c>
      <c r="D127">
        <v>52.965671999999998</v>
      </c>
      <c r="E127">
        <v>45.023094</v>
      </c>
      <c r="F127">
        <v>45.011349000000003</v>
      </c>
      <c r="G127">
        <v>45.026432</v>
      </c>
      <c r="H127">
        <v>45.195217</v>
      </c>
      <c r="I127">
        <v>45.072693000000001</v>
      </c>
    </row>
    <row r="128" spans="1:9" x14ac:dyDescent="0.4">
      <c r="B128">
        <v>45.062817000000003</v>
      </c>
      <c r="C128">
        <v>45.129638999999997</v>
      </c>
      <c r="D128">
        <v>50.379288000000003</v>
      </c>
      <c r="E128">
        <v>47.612704999999998</v>
      </c>
      <c r="F128">
        <v>45.073574000000001</v>
      </c>
      <c r="G128">
        <v>45.110115</v>
      </c>
      <c r="H128">
        <v>45.099666999999997</v>
      </c>
      <c r="I128">
        <v>46.532195999999999</v>
      </c>
    </row>
    <row r="129" spans="1:9" x14ac:dyDescent="0.4">
      <c r="B129">
        <v>45.812584000000001</v>
      </c>
      <c r="C129">
        <v>45.085903000000002</v>
      </c>
      <c r="D129">
        <v>47.235366999999997</v>
      </c>
      <c r="E129">
        <v>51.265759000000003</v>
      </c>
      <c r="F129">
        <v>45.111649</v>
      </c>
      <c r="G129">
        <v>45.120441</v>
      </c>
      <c r="H129">
        <v>45.171138999999997</v>
      </c>
      <c r="I129">
        <v>45.197158999999999</v>
      </c>
    </row>
    <row r="130" spans="1:9" x14ac:dyDescent="0.4">
      <c r="B130">
        <v>54.911625000000001</v>
      </c>
      <c r="C130">
        <v>45.003658000000001</v>
      </c>
      <c r="D130">
        <v>45.054470000000002</v>
      </c>
      <c r="E130">
        <v>45.009827000000001</v>
      </c>
      <c r="F130">
        <v>45.005806</v>
      </c>
      <c r="G130">
        <v>45.002220000000001</v>
      </c>
      <c r="H130">
        <v>45.006931000000002</v>
      </c>
      <c r="I130">
        <v>45.005462999999999</v>
      </c>
    </row>
    <row r="133" spans="1:9" x14ac:dyDescent="0.4">
      <c r="A133" t="s">
        <v>22</v>
      </c>
      <c r="B133">
        <v>50.654677999999997</v>
      </c>
      <c r="C133">
        <v>45.236477000000001</v>
      </c>
      <c r="D133">
        <v>46.578217000000002</v>
      </c>
      <c r="E133">
        <v>46.228423999999997</v>
      </c>
      <c r="F133">
        <v>45.122172999999997</v>
      </c>
      <c r="G133">
        <v>45.239398999999999</v>
      </c>
      <c r="H133">
        <v>45.164386999999998</v>
      </c>
      <c r="I133">
        <v>45.776249</v>
      </c>
    </row>
    <row r="134" spans="1:9" x14ac:dyDescent="0.4">
      <c r="B134">
        <v>54.094814</v>
      </c>
      <c r="C134">
        <v>45.042575999999997</v>
      </c>
      <c r="D134">
        <v>45.076037999999997</v>
      </c>
      <c r="E134">
        <v>45.073428999999997</v>
      </c>
      <c r="F134">
        <v>45.17004</v>
      </c>
      <c r="G134">
        <v>45.092574999999997</v>
      </c>
      <c r="H134">
        <v>45.353985000000002</v>
      </c>
      <c r="I134">
        <v>45.096535000000003</v>
      </c>
    </row>
    <row r="135" spans="1:9" x14ac:dyDescent="0.4">
      <c r="B135">
        <v>54.576537999999999</v>
      </c>
      <c r="C135">
        <v>45.018894000000003</v>
      </c>
      <c r="D135">
        <v>45.285117999999997</v>
      </c>
      <c r="E135">
        <v>45.004474999999999</v>
      </c>
      <c r="F135">
        <v>45.004978000000001</v>
      </c>
      <c r="G135">
        <v>45.011558999999998</v>
      </c>
      <c r="H135">
        <v>45.07526</v>
      </c>
      <c r="I135">
        <v>45.023173999999997</v>
      </c>
    </row>
    <row r="136" spans="1:9" x14ac:dyDescent="0.4">
      <c r="B136">
        <v>45.012855999999999</v>
      </c>
      <c r="C136">
        <v>45.018859999999997</v>
      </c>
      <c r="D136">
        <v>45.101973999999998</v>
      </c>
      <c r="E136">
        <v>45.02581</v>
      </c>
      <c r="F136">
        <v>45.322861000000003</v>
      </c>
      <c r="G136">
        <v>45.028801000000001</v>
      </c>
      <c r="H136">
        <v>53.990467000000002</v>
      </c>
      <c r="I136">
        <v>45.498367000000002</v>
      </c>
    </row>
    <row r="137" spans="1:9" x14ac:dyDescent="0.4">
      <c r="B137">
        <v>54.365765000000003</v>
      </c>
      <c r="C137">
        <v>45.003875999999998</v>
      </c>
      <c r="D137">
        <v>45.618031000000002</v>
      </c>
      <c r="E137">
        <v>45.000725000000003</v>
      </c>
      <c r="F137">
        <v>45.000385000000001</v>
      </c>
      <c r="G137">
        <v>45.002533</v>
      </c>
      <c r="H137">
        <v>45.007694000000001</v>
      </c>
      <c r="I137">
        <v>45.000991999999997</v>
      </c>
    </row>
    <row r="138" spans="1:9" x14ac:dyDescent="0.4">
      <c r="B138">
        <v>46.000281999999999</v>
      </c>
      <c r="C138">
        <v>46.393250000000002</v>
      </c>
      <c r="D138">
        <v>47.484138000000002</v>
      </c>
      <c r="E138">
        <v>49.144351999999998</v>
      </c>
      <c r="F138">
        <v>45.128203999999997</v>
      </c>
      <c r="G138">
        <v>45.173107000000002</v>
      </c>
      <c r="H138">
        <v>45.174518999999997</v>
      </c>
      <c r="I138">
        <v>45.502147999999998</v>
      </c>
    </row>
    <row r="139" spans="1:9" x14ac:dyDescent="0.4">
      <c r="B139">
        <v>46.275677000000002</v>
      </c>
      <c r="C139">
        <v>45.711514000000001</v>
      </c>
      <c r="D139">
        <v>49.697617000000001</v>
      </c>
      <c r="E139">
        <v>45.331482000000001</v>
      </c>
      <c r="F139">
        <v>45.320301000000001</v>
      </c>
      <c r="G139">
        <v>45.277538</v>
      </c>
      <c r="H139">
        <v>45.976047999999999</v>
      </c>
      <c r="I139">
        <v>46.409816999999997</v>
      </c>
    </row>
    <row r="140" spans="1:9" x14ac:dyDescent="0.4">
      <c r="B140">
        <v>54.794097999999998</v>
      </c>
      <c r="C140">
        <v>45.020420000000001</v>
      </c>
      <c r="D140">
        <v>45.101230999999999</v>
      </c>
      <c r="E140">
        <v>45.013748</v>
      </c>
      <c r="F140">
        <v>45.025042999999997</v>
      </c>
      <c r="G140">
        <v>45.008026000000001</v>
      </c>
      <c r="H140">
        <v>45.024878999999999</v>
      </c>
      <c r="I140">
        <v>45.012554000000002</v>
      </c>
    </row>
    <row r="143" spans="1:9" x14ac:dyDescent="0.4">
      <c r="A143" t="s">
        <v>23</v>
      </c>
      <c r="B143">
        <v>45.791988000000003</v>
      </c>
      <c r="C143">
        <v>45.35812</v>
      </c>
      <c r="D143">
        <v>47.730209000000002</v>
      </c>
      <c r="E143">
        <v>50.075924000000001</v>
      </c>
      <c r="F143">
        <v>45.152316999999996</v>
      </c>
      <c r="G143">
        <v>45.426909999999999</v>
      </c>
      <c r="H143">
        <v>45.147671000000003</v>
      </c>
      <c r="I143">
        <v>45.316856000000001</v>
      </c>
    </row>
    <row r="144" spans="1:9" x14ac:dyDescent="0.4">
      <c r="B144">
        <v>45.05283</v>
      </c>
      <c r="C144">
        <v>45.074333000000003</v>
      </c>
      <c r="D144">
        <v>45.84552</v>
      </c>
      <c r="E144">
        <v>45.051346000000002</v>
      </c>
      <c r="F144">
        <v>45.194633000000003</v>
      </c>
      <c r="G144">
        <v>46.067867</v>
      </c>
      <c r="H144">
        <v>52.556334999999997</v>
      </c>
      <c r="I144">
        <v>45.157139000000001</v>
      </c>
    </row>
    <row r="145" spans="1:9" x14ac:dyDescent="0.4">
      <c r="B145">
        <v>51.960265999999997</v>
      </c>
      <c r="C145">
        <v>45.031021000000003</v>
      </c>
      <c r="D145">
        <v>47.665385999999998</v>
      </c>
      <c r="E145">
        <v>45.018622999999998</v>
      </c>
      <c r="F145">
        <v>45.011035999999997</v>
      </c>
      <c r="G145">
        <v>45.058498</v>
      </c>
      <c r="H145">
        <v>45.222427000000003</v>
      </c>
      <c r="I145">
        <v>45.032738000000002</v>
      </c>
    </row>
    <row r="146" spans="1:9" x14ac:dyDescent="0.4">
      <c r="B146">
        <v>46.925552000000003</v>
      </c>
      <c r="C146">
        <v>45.125038000000004</v>
      </c>
      <c r="D146">
        <v>52.338028000000001</v>
      </c>
      <c r="E146">
        <v>45.016666000000001</v>
      </c>
      <c r="F146">
        <v>45.013046000000003</v>
      </c>
      <c r="G146">
        <v>45.060547</v>
      </c>
      <c r="H146">
        <v>45.448512999999998</v>
      </c>
      <c r="I146">
        <v>45.072609</v>
      </c>
    </row>
    <row r="147" spans="1:9" x14ac:dyDescent="0.4">
      <c r="B147">
        <v>45.384602000000001</v>
      </c>
      <c r="C147">
        <v>45.284554</v>
      </c>
      <c r="D147">
        <v>52.818787</v>
      </c>
      <c r="E147">
        <v>45.456843999999997</v>
      </c>
      <c r="F147">
        <v>45.129970999999998</v>
      </c>
      <c r="G147">
        <v>45.213448</v>
      </c>
      <c r="H147">
        <v>45.452041999999999</v>
      </c>
      <c r="I147">
        <v>45.259754000000001</v>
      </c>
    </row>
    <row r="148" spans="1:9" x14ac:dyDescent="0.4">
      <c r="B148">
        <v>45.548594999999999</v>
      </c>
      <c r="C148">
        <v>45.205844999999997</v>
      </c>
      <c r="D148">
        <v>51.277476999999998</v>
      </c>
      <c r="E148">
        <v>47.228431999999998</v>
      </c>
      <c r="F148">
        <v>45.076939000000003</v>
      </c>
      <c r="G148">
        <v>45.161335000000001</v>
      </c>
      <c r="H148">
        <v>45.152458000000003</v>
      </c>
      <c r="I148">
        <v>45.348911000000001</v>
      </c>
    </row>
    <row r="149" spans="1:9" x14ac:dyDescent="0.4">
      <c r="B149">
        <v>45.360728999999999</v>
      </c>
      <c r="C149">
        <v>45.136775999999998</v>
      </c>
      <c r="D149">
        <v>49.709269999999997</v>
      </c>
      <c r="E149">
        <v>48.756042000000001</v>
      </c>
      <c r="F149">
        <v>45.157077999999998</v>
      </c>
      <c r="G149">
        <v>45.157780000000002</v>
      </c>
      <c r="H149">
        <v>45.10651</v>
      </c>
      <c r="I149">
        <v>45.615814</v>
      </c>
    </row>
    <row r="150" spans="1:9" x14ac:dyDescent="0.4">
      <c r="B150">
        <v>45.323647000000001</v>
      </c>
      <c r="C150">
        <v>45.181739999999998</v>
      </c>
      <c r="D150">
        <v>53.349899000000001</v>
      </c>
      <c r="E150">
        <v>45.392932999999999</v>
      </c>
      <c r="F150">
        <v>45.267131999999997</v>
      </c>
      <c r="G150">
        <v>45.060519999999997</v>
      </c>
      <c r="H150">
        <v>45.155914000000003</v>
      </c>
      <c r="I150">
        <v>45.268214999999998</v>
      </c>
    </row>
    <row r="153" spans="1:9" x14ac:dyDescent="0.4">
      <c r="A153" t="s">
        <v>24</v>
      </c>
      <c r="B153">
        <v>49.094130999999997</v>
      </c>
      <c r="C153">
        <v>45.538035999999998</v>
      </c>
      <c r="D153">
        <v>47.387199000000003</v>
      </c>
      <c r="E153">
        <v>46.590961</v>
      </c>
      <c r="F153">
        <v>45.161799999999999</v>
      </c>
      <c r="G153">
        <v>45.513514999999998</v>
      </c>
      <c r="H153">
        <v>45.271861999999999</v>
      </c>
      <c r="I153">
        <v>45.442489999999999</v>
      </c>
    </row>
    <row r="154" spans="1:9" x14ac:dyDescent="0.4">
      <c r="B154">
        <v>45.836284999999997</v>
      </c>
      <c r="C154">
        <v>45.161118000000002</v>
      </c>
      <c r="D154">
        <v>51.618392999999998</v>
      </c>
      <c r="E154">
        <v>45.009498999999998</v>
      </c>
      <c r="F154">
        <v>45.023735000000002</v>
      </c>
      <c r="G154">
        <v>45.069938999999998</v>
      </c>
      <c r="H154">
        <v>47.229801000000002</v>
      </c>
      <c r="I154">
        <v>45.051223999999998</v>
      </c>
    </row>
    <row r="155" spans="1:9" x14ac:dyDescent="0.4">
      <c r="B155">
        <v>45.857410000000002</v>
      </c>
      <c r="C155">
        <v>45.370213</v>
      </c>
      <c r="D155">
        <v>45.297165</v>
      </c>
      <c r="E155">
        <v>45.154536999999998</v>
      </c>
      <c r="F155">
        <v>46.121592999999997</v>
      </c>
      <c r="G155">
        <v>46.005828999999999</v>
      </c>
      <c r="H155">
        <v>50.899731000000003</v>
      </c>
      <c r="I155">
        <v>45.293522000000003</v>
      </c>
    </row>
    <row r="156" spans="1:9" x14ac:dyDescent="0.4">
      <c r="B156">
        <v>45.161133</v>
      </c>
      <c r="C156">
        <v>45.022091000000003</v>
      </c>
      <c r="D156">
        <v>54.718772999999999</v>
      </c>
      <c r="E156">
        <v>45.033844000000002</v>
      </c>
      <c r="F156">
        <v>45.003608999999997</v>
      </c>
      <c r="G156">
        <v>45.028041999999999</v>
      </c>
      <c r="H156">
        <v>45.018883000000002</v>
      </c>
      <c r="I156">
        <v>45.013626000000002</v>
      </c>
    </row>
    <row r="157" spans="1:9" x14ac:dyDescent="0.4">
      <c r="B157">
        <v>45.059818</v>
      </c>
      <c r="C157">
        <v>45.033175999999997</v>
      </c>
      <c r="D157">
        <v>54.740482</v>
      </c>
      <c r="E157">
        <v>45.03022</v>
      </c>
      <c r="F157">
        <v>45.006622</v>
      </c>
      <c r="G157">
        <v>45.017795999999997</v>
      </c>
      <c r="H157">
        <v>45.055613999999998</v>
      </c>
      <c r="I157">
        <v>45.056266999999998</v>
      </c>
    </row>
    <row r="158" spans="1:9" x14ac:dyDescent="0.4">
      <c r="B158">
        <v>45.190350000000002</v>
      </c>
      <c r="C158">
        <v>45.096409000000001</v>
      </c>
      <c r="D158">
        <v>52.421348999999999</v>
      </c>
      <c r="E158">
        <v>46.725715999999998</v>
      </c>
      <c r="F158">
        <v>45.079441000000003</v>
      </c>
      <c r="G158">
        <v>45.05471</v>
      </c>
      <c r="H158">
        <v>45.057358000000001</v>
      </c>
      <c r="I158">
        <v>45.374668</v>
      </c>
    </row>
    <row r="159" spans="1:9" x14ac:dyDescent="0.4">
      <c r="B159">
        <v>46.208382</v>
      </c>
      <c r="C159">
        <v>45.196545</v>
      </c>
      <c r="D159">
        <v>49.405045000000001</v>
      </c>
      <c r="E159">
        <v>48.372329999999998</v>
      </c>
      <c r="F159">
        <v>45.090789999999998</v>
      </c>
      <c r="G159">
        <v>45.211078999999998</v>
      </c>
      <c r="H159">
        <v>45.239510000000003</v>
      </c>
      <c r="I159">
        <v>45.276321000000003</v>
      </c>
    </row>
    <row r="160" spans="1:9" x14ac:dyDescent="0.4">
      <c r="B160">
        <v>45.216003000000001</v>
      </c>
      <c r="C160">
        <v>45.111347000000002</v>
      </c>
      <c r="D160">
        <v>50.569580000000002</v>
      </c>
      <c r="E160">
        <v>48.422085000000003</v>
      </c>
      <c r="F160">
        <v>45.430477000000003</v>
      </c>
      <c r="G160">
        <v>45.031902000000002</v>
      </c>
      <c r="H160">
        <v>45.115260999999997</v>
      </c>
      <c r="I160">
        <v>45.103344</v>
      </c>
    </row>
    <row r="163" spans="1:9" x14ac:dyDescent="0.4">
      <c r="A163" t="s">
        <v>25</v>
      </c>
      <c r="B163">
        <v>51.350802999999999</v>
      </c>
      <c r="C163">
        <v>45.309905999999998</v>
      </c>
      <c r="D163">
        <v>47.073551000000002</v>
      </c>
      <c r="E163">
        <v>45.399707999999997</v>
      </c>
      <c r="F163">
        <v>45.094959000000003</v>
      </c>
      <c r="G163">
        <v>45.273121000000003</v>
      </c>
      <c r="H163">
        <v>45.182834999999997</v>
      </c>
      <c r="I163">
        <v>45.315120999999998</v>
      </c>
    </row>
    <row r="164" spans="1:9" x14ac:dyDescent="0.4">
      <c r="B164">
        <v>45.968262000000003</v>
      </c>
      <c r="C164">
        <v>45.191071000000001</v>
      </c>
      <c r="D164">
        <v>52.684204000000001</v>
      </c>
      <c r="E164">
        <v>45.022284999999997</v>
      </c>
      <c r="F164">
        <v>45.034911999999998</v>
      </c>
      <c r="G164">
        <v>45.053856000000003</v>
      </c>
      <c r="H164">
        <v>45.644424000000001</v>
      </c>
      <c r="I164">
        <v>45.400986000000003</v>
      </c>
    </row>
    <row r="165" spans="1:9" x14ac:dyDescent="0.4">
      <c r="B165">
        <v>54.347565000000003</v>
      </c>
      <c r="C165">
        <v>45.041682999999999</v>
      </c>
      <c r="D165">
        <v>45.189059999999998</v>
      </c>
      <c r="E165">
        <v>45.054932000000001</v>
      </c>
      <c r="F165">
        <v>45.081642000000002</v>
      </c>
      <c r="G165">
        <v>45.059849</v>
      </c>
      <c r="H165">
        <v>45.130721999999999</v>
      </c>
      <c r="I165">
        <v>45.094558999999997</v>
      </c>
    </row>
    <row r="166" spans="1:9" x14ac:dyDescent="0.4">
      <c r="B166">
        <v>54.144669</v>
      </c>
      <c r="C166">
        <v>45.004272</v>
      </c>
      <c r="D166">
        <v>45.837237999999999</v>
      </c>
      <c r="E166">
        <v>45.001739999999998</v>
      </c>
      <c r="F166">
        <v>45.000599000000001</v>
      </c>
      <c r="G166">
        <v>45.004471000000002</v>
      </c>
      <c r="H166">
        <v>45.005226</v>
      </c>
      <c r="I166">
        <v>45.001784999999998</v>
      </c>
    </row>
    <row r="167" spans="1:9" x14ac:dyDescent="0.4">
      <c r="B167">
        <v>45.334018999999998</v>
      </c>
      <c r="C167">
        <v>45.148463999999997</v>
      </c>
      <c r="D167">
        <v>53.027397000000001</v>
      </c>
      <c r="E167">
        <v>45.985256</v>
      </c>
      <c r="F167">
        <v>45.054535000000001</v>
      </c>
      <c r="G167">
        <v>45.080772000000003</v>
      </c>
      <c r="H167">
        <v>45.107224000000002</v>
      </c>
      <c r="I167">
        <v>45.262332999999998</v>
      </c>
    </row>
    <row r="168" spans="1:9" x14ac:dyDescent="0.4">
      <c r="B168">
        <v>49.685768000000003</v>
      </c>
      <c r="C168">
        <v>45.855857999999998</v>
      </c>
      <c r="D168">
        <v>47.415680000000002</v>
      </c>
      <c r="E168">
        <v>45.914893999999997</v>
      </c>
      <c r="F168">
        <v>45.123493000000003</v>
      </c>
      <c r="G168">
        <v>45.186076999999997</v>
      </c>
      <c r="H168">
        <v>45.321075</v>
      </c>
      <c r="I168">
        <v>45.497154000000002</v>
      </c>
    </row>
    <row r="169" spans="1:9" x14ac:dyDescent="0.4">
      <c r="B169">
        <v>45.283028000000002</v>
      </c>
      <c r="C169">
        <v>45.229958000000003</v>
      </c>
      <c r="D169">
        <v>52.489066999999999</v>
      </c>
      <c r="E169">
        <v>45.201129999999999</v>
      </c>
      <c r="F169">
        <v>45.230587</v>
      </c>
      <c r="G169">
        <v>45.132103000000001</v>
      </c>
      <c r="H169">
        <v>45.765923000000001</v>
      </c>
      <c r="I169">
        <v>45.668201000000003</v>
      </c>
    </row>
    <row r="170" spans="1:9" x14ac:dyDescent="0.4">
      <c r="B170">
        <v>46.795853000000001</v>
      </c>
      <c r="C170">
        <v>45.625121999999998</v>
      </c>
      <c r="D170">
        <v>46.410423000000002</v>
      </c>
      <c r="E170">
        <v>45.846474000000001</v>
      </c>
      <c r="F170">
        <v>46.514781999999997</v>
      </c>
      <c r="G170">
        <v>45.205708000000001</v>
      </c>
      <c r="H170">
        <v>46.128757</v>
      </c>
      <c r="I170">
        <v>47.472884999999998</v>
      </c>
    </row>
    <row r="173" spans="1:9" x14ac:dyDescent="0.4">
      <c r="A173" t="s">
        <v>26</v>
      </c>
      <c r="B173">
        <v>47.485249000000003</v>
      </c>
      <c r="C173">
        <v>45.389099000000002</v>
      </c>
      <c r="D173">
        <v>47.707993000000002</v>
      </c>
      <c r="E173">
        <v>47.132488000000002</v>
      </c>
      <c r="F173">
        <v>45.153942000000001</v>
      </c>
      <c r="G173">
        <v>46.0214</v>
      </c>
      <c r="H173">
        <v>45.211632000000002</v>
      </c>
      <c r="I173">
        <v>45.898201</v>
      </c>
    </row>
    <row r="174" spans="1:9" x14ac:dyDescent="0.4">
      <c r="B174">
        <v>45.496020999999999</v>
      </c>
      <c r="C174">
        <v>45.106915000000001</v>
      </c>
      <c r="D174">
        <v>53.232650999999997</v>
      </c>
      <c r="E174">
        <v>45.314354000000002</v>
      </c>
      <c r="F174">
        <v>45.074986000000003</v>
      </c>
      <c r="G174">
        <v>45.243133999999998</v>
      </c>
      <c r="H174">
        <v>45.400562000000001</v>
      </c>
      <c r="I174">
        <v>45.131377999999998</v>
      </c>
    </row>
    <row r="175" spans="1:9" x14ac:dyDescent="0.4">
      <c r="B175">
        <v>51.824635000000001</v>
      </c>
      <c r="C175">
        <v>45.007511000000001</v>
      </c>
      <c r="D175">
        <v>48.141036999999997</v>
      </c>
      <c r="E175">
        <v>45.005218999999997</v>
      </c>
      <c r="F175">
        <v>45.001002999999997</v>
      </c>
      <c r="G175">
        <v>45.007004000000002</v>
      </c>
      <c r="H175">
        <v>45.009974999999997</v>
      </c>
      <c r="I175">
        <v>45.003616000000001</v>
      </c>
    </row>
    <row r="176" spans="1:9" x14ac:dyDescent="0.4">
      <c r="B176">
        <v>45.469394999999999</v>
      </c>
      <c r="C176">
        <v>45.228499999999997</v>
      </c>
      <c r="D176">
        <v>52.250979999999998</v>
      </c>
      <c r="E176">
        <v>45.016795999999999</v>
      </c>
      <c r="F176">
        <v>45.044761999999999</v>
      </c>
      <c r="G176">
        <v>45.085200999999998</v>
      </c>
      <c r="H176">
        <v>46.754818</v>
      </c>
      <c r="I176">
        <v>45.149551000000002</v>
      </c>
    </row>
    <row r="177" spans="1:9" x14ac:dyDescent="0.4">
      <c r="B177">
        <v>45.694958</v>
      </c>
      <c r="C177">
        <v>45.894573000000001</v>
      </c>
      <c r="D177">
        <v>46.798603</v>
      </c>
      <c r="E177">
        <v>49.904086999999997</v>
      </c>
      <c r="F177">
        <v>45.169120999999997</v>
      </c>
      <c r="G177">
        <v>45.219360000000002</v>
      </c>
      <c r="H177">
        <v>45.434463999999998</v>
      </c>
      <c r="I177">
        <v>45.884833999999998</v>
      </c>
    </row>
    <row r="178" spans="1:9" x14ac:dyDescent="0.4">
      <c r="B178">
        <v>45.201706000000001</v>
      </c>
      <c r="C178">
        <v>45.067123000000002</v>
      </c>
      <c r="D178">
        <v>53.513843999999999</v>
      </c>
      <c r="E178">
        <v>45.689072000000003</v>
      </c>
      <c r="F178">
        <v>45.068237000000003</v>
      </c>
      <c r="G178">
        <v>45.079582000000002</v>
      </c>
      <c r="H178">
        <v>45.161968000000002</v>
      </c>
      <c r="I178">
        <v>45.218463999999997</v>
      </c>
    </row>
    <row r="179" spans="1:9" x14ac:dyDescent="0.4">
      <c r="B179">
        <v>45.148505999999998</v>
      </c>
      <c r="C179">
        <v>45.292282</v>
      </c>
      <c r="D179">
        <v>52.095664999999997</v>
      </c>
      <c r="E179">
        <v>45.375976999999999</v>
      </c>
      <c r="F179">
        <v>45.053100999999998</v>
      </c>
      <c r="G179">
        <v>45.127459999999999</v>
      </c>
      <c r="H179">
        <v>45.129607999999998</v>
      </c>
      <c r="I179">
        <v>46.777400999999998</v>
      </c>
    </row>
    <row r="180" spans="1:9" x14ac:dyDescent="0.4">
      <c r="B180">
        <v>45.652763</v>
      </c>
      <c r="C180">
        <v>45.580573999999999</v>
      </c>
      <c r="D180">
        <v>47.825046999999998</v>
      </c>
      <c r="E180">
        <v>46.263160999999997</v>
      </c>
      <c r="F180">
        <v>45.843254000000002</v>
      </c>
      <c r="G180">
        <v>45.161003000000001</v>
      </c>
      <c r="H180">
        <v>46.155628</v>
      </c>
      <c r="I180">
        <v>47.518569999999997</v>
      </c>
    </row>
    <row r="183" spans="1:9" x14ac:dyDescent="0.4">
      <c r="A183" t="s">
        <v>27</v>
      </c>
      <c r="B183">
        <v>45.902439000000001</v>
      </c>
      <c r="C183">
        <v>45.131351000000002</v>
      </c>
      <c r="D183">
        <v>50.657631000000002</v>
      </c>
      <c r="E183">
        <v>46.893597</v>
      </c>
      <c r="F183">
        <v>45.139083999999997</v>
      </c>
      <c r="G183">
        <v>45.574534999999997</v>
      </c>
      <c r="H183">
        <v>45.247467</v>
      </c>
      <c r="I183">
        <v>45.453896</v>
      </c>
    </row>
    <row r="184" spans="1:9" x14ac:dyDescent="0.4">
      <c r="B184">
        <v>45.071064</v>
      </c>
      <c r="C184">
        <v>45.101173000000003</v>
      </c>
      <c r="D184">
        <v>53.102134999999997</v>
      </c>
      <c r="E184">
        <v>45.771453999999999</v>
      </c>
      <c r="F184">
        <v>45.174404000000003</v>
      </c>
      <c r="G184">
        <v>45.246578</v>
      </c>
      <c r="H184">
        <v>45.330936000000001</v>
      </c>
      <c r="I184">
        <v>45.202247999999997</v>
      </c>
    </row>
    <row r="185" spans="1:9" x14ac:dyDescent="0.4">
      <c r="B185">
        <v>50.70966</v>
      </c>
      <c r="C185">
        <v>45.162318999999997</v>
      </c>
      <c r="D185">
        <v>48.415275999999999</v>
      </c>
      <c r="E185">
        <v>45.015506999999999</v>
      </c>
      <c r="F185">
        <v>45.072727</v>
      </c>
      <c r="G185">
        <v>45.057980000000001</v>
      </c>
      <c r="H185">
        <v>45.48827</v>
      </c>
      <c r="I185">
        <v>45.078262000000002</v>
      </c>
    </row>
    <row r="186" spans="1:9" x14ac:dyDescent="0.4">
      <c r="B186">
        <v>51.515067999999999</v>
      </c>
      <c r="C186">
        <v>45.021766999999997</v>
      </c>
      <c r="D186">
        <v>48.405689000000002</v>
      </c>
      <c r="E186">
        <v>45.006706000000001</v>
      </c>
      <c r="F186">
        <v>45.002921999999998</v>
      </c>
      <c r="G186">
        <v>45.017918000000002</v>
      </c>
      <c r="H186">
        <v>45.022002999999998</v>
      </c>
      <c r="I186">
        <v>45.007930999999999</v>
      </c>
    </row>
    <row r="187" spans="1:9" x14ac:dyDescent="0.4">
      <c r="B187">
        <v>45.028762999999998</v>
      </c>
      <c r="C187">
        <v>45.030304000000001</v>
      </c>
      <c r="D187">
        <v>45.972042000000002</v>
      </c>
      <c r="E187">
        <v>52.403469000000001</v>
      </c>
      <c r="F187">
        <v>45.054253000000003</v>
      </c>
      <c r="G187">
        <v>45.051352999999999</v>
      </c>
      <c r="H187">
        <v>45.024116999999997</v>
      </c>
      <c r="I187">
        <v>46.435696</v>
      </c>
    </row>
    <row r="188" spans="1:9" x14ac:dyDescent="0.4">
      <c r="B188">
        <v>46.595427999999998</v>
      </c>
      <c r="C188">
        <v>46.172096000000003</v>
      </c>
      <c r="D188">
        <v>48.085101999999999</v>
      </c>
      <c r="E188">
        <v>47.936909</v>
      </c>
      <c r="F188">
        <v>45.093814999999999</v>
      </c>
      <c r="G188">
        <v>45.274318999999998</v>
      </c>
      <c r="H188">
        <v>45.200958</v>
      </c>
      <c r="I188">
        <v>45.641373000000002</v>
      </c>
    </row>
    <row r="189" spans="1:9" x14ac:dyDescent="0.4">
      <c r="B189">
        <v>45.054878000000002</v>
      </c>
      <c r="C189">
        <v>45.123725999999998</v>
      </c>
      <c r="D189">
        <v>53.642676999999999</v>
      </c>
      <c r="E189">
        <v>45.184105000000002</v>
      </c>
      <c r="F189">
        <v>45.018776000000003</v>
      </c>
      <c r="G189">
        <v>45.059238000000001</v>
      </c>
      <c r="H189">
        <v>45.048378</v>
      </c>
      <c r="I189">
        <v>45.868214000000002</v>
      </c>
    </row>
    <row r="190" spans="1:9" x14ac:dyDescent="0.4">
      <c r="B190">
        <v>46.751671000000002</v>
      </c>
      <c r="C190">
        <v>45.573279999999997</v>
      </c>
      <c r="D190">
        <v>47.883316000000001</v>
      </c>
      <c r="E190">
        <v>45.771541999999997</v>
      </c>
      <c r="F190">
        <v>46.408932</v>
      </c>
      <c r="G190">
        <v>45.245204999999999</v>
      </c>
      <c r="H190">
        <v>46.826900000000002</v>
      </c>
      <c r="I190">
        <v>45.539154000000003</v>
      </c>
    </row>
    <row r="193" spans="1:9" x14ac:dyDescent="0.4">
      <c r="A193" t="s">
        <v>28</v>
      </c>
      <c r="B193">
        <v>45.282024</v>
      </c>
      <c r="C193">
        <v>45.148857</v>
      </c>
      <c r="D193">
        <v>48.698284000000001</v>
      </c>
      <c r="E193">
        <v>50.025089000000001</v>
      </c>
      <c r="F193">
        <v>45.137706999999999</v>
      </c>
      <c r="G193">
        <v>45.272624999999998</v>
      </c>
      <c r="H193">
        <v>45.106620999999997</v>
      </c>
      <c r="I193">
        <v>45.328789</v>
      </c>
    </row>
    <row r="194" spans="1:9" x14ac:dyDescent="0.4">
      <c r="B194">
        <v>45.388976999999997</v>
      </c>
      <c r="C194">
        <v>45.041882000000001</v>
      </c>
      <c r="D194">
        <v>54.252265999999999</v>
      </c>
      <c r="E194">
        <v>45.037415000000003</v>
      </c>
      <c r="F194">
        <v>45.012104000000001</v>
      </c>
      <c r="G194">
        <v>45.048392999999997</v>
      </c>
      <c r="H194">
        <v>45.174072000000002</v>
      </c>
      <c r="I194">
        <v>45.044891</v>
      </c>
    </row>
    <row r="195" spans="1:9" x14ac:dyDescent="0.4">
      <c r="B195">
        <v>46.366604000000002</v>
      </c>
      <c r="C195">
        <v>45.016089999999998</v>
      </c>
      <c r="D195">
        <v>53.561965999999998</v>
      </c>
      <c r="E195">
        <v>45.013855</v>
      </c>
      <c r="F195">
        <v>45.001944999999999</v>
      </c>
      <c r="G195">
        <v>45.016841999999997</v>
      </c>
      <c r="H195">
        <v>45.014595</v>
      </c>
      <c r="I195">
        <v>45.008105999999998</v>
      </c>
    </row>
    <row r="196" spans="1:9" x14ac:dyDescent="0.4">
      <c r="B196">
        <v>45.825867000000002</v>
      </c>
      <c r="C196">
        <v>45.269669</v>
      </c>
      <c r="D196">
        <v>51.718487000000003</v>
      </c>
      <c r="E196">
        <v>45.309086000000001</v>
      </c>
      <c r="F196">
        <v>45.178787</v>
      </c>
      <c r="G196">
        <v>45.204777</v>
      </c>
      <c r="H196">
        <v>46.352798</v>
      </c>
      <c r="I196">
        <v>45.140532999999998</v>
      </c>
    </row>
    <row r="197" spans="1:9" x14ac:dyDescent="0.4">
      <c r="B197">
        <v>45.056663999999998</v>
      </c>
      <c r="C197">
        <v>45.034484999999997</v>
      </c>
      <c r="D197">
        <v>45.185760000000002</v>
      </c>
      <c r="E197">
        <v>50.598121999999996</v>
      </c>
      <c r="F197">
        <v>45.047840000000001</v>
      </c>
      <c r="G197">
        <v>45.030620999999996</v>
      </c>
      <c r="H197">
        <v>45.016891000000001</v>
      </c>
      <c r="I197">
        <v>49.029609999999998</v>
      </c>
    </row>
    <row r="198" spans="1:9" x14ac:dyDescent="0.4">
      <c r="B198">
        <v>45.166721000000003</v>
      </c>
      <c r="C198">
        <v>45.074947000000002</v>
      </c>
      <c r="D198">
        <v>51.154400000000003</v>
      </c>
      <c r="E198">
        <v>48.072921999999998</v>
      </c>
      <c r="F198">
        <v>45.044269999999997</v>
      </c>
      <c r="G198">
        <v>45.132072000000001</v>
      </c>
      <c r="H198">
        <v>45.119045</v>
      </c>
      <c r="I198">
        <v>45.235626000000003</v>
      </c>
    </row>
    <row r="199" spans="1:9" x14ac:dyDescent="0.4">
      <c r="B199">
        <v>45.138412000000002</v>
      </c>
      <c r="C199">
        <v>45.414368000000003</v>
      </c>
      <c r="D199">
        <v>51.947105000000001</v>
      </c>
      <c r="E199">
        <v>45.504798999999998</v>
      </c>
      <c r="F199">
        <v>45.101897999999998</v>
      </c>
      <c r="G199">
        <v>45.337955000000001</v>
      </c>
      <c r="H199">
        <v>45.252009999999999</v>
      </c>
      <c r="I199">
        <v>46.303455</v>
      </c>
    </row>
    <row r="200" spans="1:9" x14ac:dyDescent="0.4">
      <c r="B200">
        <v>45.593403000000002</v>
      </c>
      <c r="C200">
        <v>45.745747000000001</v>
      </c>
      <c r="D200">
        <v>51.506881999999997</v>
      </c>
      <c r="E200">
        <v>45.684803000000002</v>
      </c>
      <c r="F200">
        <v>45.144184000000003</v>
      </c>
      <c r="G200">
        <v>45.162478999999998</v>
      </c>
      <c r="H200">
        <v>45.162295999999998</v>
      </c>
      <c r="I200">
        <v>46.000202000000002</v>
      </c>
    </row>
    <row r="203" spans="1:9" x14ac:dyDescent="0.4">
      <c r="A203" t="s">
        <v>29</v>
      </c>
      <c r="B203">
        <v>49.365349000000002</v>
      </c>
      <c r="C203">
        <v>45.633240000000001</v>
      </c>
      <c r="D203">
        <v>46.803879000000002</v>
      </c>
      <c r="E203">
        <v>46.041964999999998</v>
      </c>
      <c r="F203">
        <v>45.160290000000003</v>
      </c>
      <c r="G203">
        <v>45.311253000000001</v>
      </c>
      <c r="H203">
        <v>45.283923999999999</v>
      </c>
      <c r="I203">
        <v>46.400100999999999</v>
      </c>
    </row>
    <row r="204" spans="1:9" x14ac:dyDescent="0.4">
      <c r="B204">
        <v>47.613804000000002</v>
      </c>
      <c r="C204">
        <v>45.199986000000003</v>
      </c>
      <c r="D204">
        <v>50.854819999999997</v>
      </c>
      <c r="E204">
        <v>45.261668999999998</v>
      </c>
      <c r="F204">
        <v>45.092716000000003</v>
      </c>
      <c r="G204">
        <v>45.237003000000001</v>
      </c>
      <c r="H204">
        <v>45.553947000000001</v>
      </c>
      <c r="I204">
        <v>45.186050000000002</v>
      </c>
    </row>
    <row r="205" spans="1:9" x14ac:dyDescent="0.4">
      <c r="B205">
        <v>53.315776999999997</v>
      </c>
      <c r="C205">
        <v>45.009624000000002</v>
      </c>
      <c r="D205">
        <v>46.651974000000003</v>
      </c>
      <c r="E205">
        <v>45.003886999999999</v>
      </c>
      <c r="F205">
        <v>45.001353999999999</v>
      </c>
      <c r="G205">
        <v>45.007210000000001</v>
      </c>
      <c r="H205">
        <v>45.007010999999999</v>
      </c>
      <c r="I205">
        <v>45.003158999999997</v>
      </c>
    </row>
    <row r="206" spans="1:9" x14ac:dyDescent="0.4">
      <c r="B206">
        <v>45.099800000000002</v>
      </c>
      <c r="C206">
        <v>45.122374999999998</v>
      </c>
      <c r="D206">
        <v>51.975749999999998</v>
      </c>
      <c r="E206">
        <v>45.577221000000002</v>
      </c>
      <c r="F206">
        <v>45.131607000000002</v>
      </c>
      <c r="G206">
        <v>45.193252999999999</v>
      </c>
      <c r="H206">
        <v>45.925879999999999</v>
      </c>
      <c r="I206">
        <v>45.974113000000003</v>
      </c>
    </row>
    <row r="207" spans="1:9" x14ac:dyDescent="0.4">
      <c r="B207">
        <v>45.149276999999998</v>
      </c>
      <c r="C207">
        <v>45.017890999999999</v>
      </c>
      <c r="D207">
        <v>54.714821000000001</v>
      </c>
      <c r="E207">
        <v>45.005645999999999</v>
      </c>
      <c r="F207">
        <v>45.002513999999998</v>
      </c>
      <c r="G207">
        <v>45.013897</v>
      </c>
      <c r="H207">
        <v>45.084102999999999</v>
      </c>
      <c r="I207">
        <v>45.011856000000002</v>
      </c>
    </row>
    <row r="208" spans="1:9" x14ac:dyDescent="0.4">
      <c r="B208">
        <v>45.197315000000003</v>
      </c>
      <c r="C208">
        <v>45.269714</v>
      </c>
      <c r="D208">
        <v>50.252997999999998</v>
      </c>
      <c r="E208">
        <v>45.914906000000002</v>
      </c>
      <c r="F208">
        <v>45.159958000000003</v>
      </c>
      <c r="G208">
        <v>45.534053999999998</v>
      </c>
      <c r="H208">
        <v>45.360840000000003</v>
      </c>
      <c r="I208">
        <v>47.310214999999999</v>
      </c>
    </row>
    <row r="209" spans="1:9" x14ac:dyDescent="0.4">
      <c r="B209">
        <v>45.217601999999999</v>
      </c>
      <c r="C209">
        <v>45.110137999999999</v>
      </c>
      <c r="D209">
        <v>47.342621000000001</v>
      </c>
      <c r="E209">
        <v>51.611065000000004</v>
      </c>
      <c r="F209">
        <v>45.086295999999997</v>
      </c>
      <c r="G209">
        <v>45.207740999999999</v>
      </c>
      <c r="H209">
        <v>45.238846000000002</v>
      </c>
      <c r="I209">
        <v>45.185687999999999</v>
      </c>
    </row>
    <row r="210" spans="1:9" x14ac:dyDescent="0.4">
      <c r="B210">
        <v>46.654193999999997</v>
      </c>
      <c r="C210">
        <v>45.250767000000003</v>
      </c>
      <c r="D210">
        <v>51.936957999999997</v>
      </c>
      <c r="E210">
        <v>45.483082000000003</v>
      </c>
      <c r="F210">
        <v>45.155780999999998</v>
      </c>
      <c r="G210">
        <v>45.115845</v>
      </c>
      <c r="H210">
        <v>45.175013999999997</v>
      </c>
      <c r="I210">
        <v>45.228352000000001</v>
      </c>
    </row>
    <row r="213" spans="1:9" x14ac:dyDescent="0.4">
      <c r="A213" t="s">
        <v>30</v>
      </c>
      <c r="B213">
        <v>47.539473999999998</v>
      </c>
      <c r="C213">
        <v>45.199756999999998</v>
      </c>
      <c r="D213">
        <v>51.046740999999997</v>
      </c>
      <c r="E213">
        <v>45.395068999999999</v>
      </c>
      <c r="F213">
        <v>45.087981999999997</v>
      </c>
      <c r="G213">
        <v>45.278858</v>
      </c>
      <c r="H213">
        <v>45.293694000000002</v>
      </c>
      <c r="I213">
        <v>45.158431999999998</v>
      </c>
    </row>
    <row r="214" spans="1:9" x14ac:dyDescent="0.4">
      <c r="B214">
        <v>45.182490999999999</v>
      </c>
      <c r="C214">
        <v>45.715980999999999</v>
      </c>
      <c r="D214">
        <v>52.319969</v>
      </c>
      <c r="E214">
        <v>45.087398999999998</v>
      </c>
      <c r="F214">
        <v>45.056556999999998</v>
      </c>
      <c r="G214">
        <v>45.509155</v>
      </c>
      <c r="H214">
        <v>45.752837999999997</v>
      </c>
      <c r="I214">
        <v>45.375610000000002</v>
      </c>
    </row>
    <row r="215" spans="1:9" x14ac:dyDescent="0.4">
      <c r="B215">
        <v>50.512633999999998</v>
      </c>
      <c r="C215">
        <v>45.034869999999998</v>
      </c>
      <c r="D215">
        <v>49.352699000000001</v>
      </c>
      <c r="E215">
        <v>45.017291999999998</v>
      </c>
      <c r="F215">
        <v>45.005322</v>
      </c>
      <c r="G215">
        <v>45.030956000000003</v>
      </c>
      <c r="H215">
        <v>45.032417000000002</v>
      </c>
      <c r="I215">
        <v>45.013804999999998</v>
      </c>
    </row>
    <row r="216" spans="1:9" x14ac:dyDescent="0.4">
      <c r="B216">
        <v>45.017696000000001</v>
      </c>
      <c r="C216">
        <v>45.010463999999999</v>
      </c>
      <c r="D216">
        <v>45.260081999999997</v>
      </c>
      <c r="E216">
        <v>54.573051</v>
      </c>
      <c r="F216">
        <v>45.093102000000002</v>
      </c>
      <c r="G216">
        <v>45.012740999999998</v>
      </c>
      <c r="H216">
        <v>45.004364000000002</v>
      </c>
      <c r="I216">
        <v>45.028500000000001</v>
      </c>
    </row>
    <row r="217" spans="1:9" x14ac:dyDescent="0.4">
      <c r="B217">
        <v>45.339066000000003</v>
      </c>
      <c r="C217">
        <v>45.025215000000003</v>
      </c>
      <c r="D217">
        <v>54.219025000000002</v>
      </c>
      <c r="E217">
        <v>45.012084999999999</v>
      </c>
      <c r="F217">
        <v>45.018065999999997</v>
      </c>
      <c r="G217">
        <v>45.017929000000002</v>
      </c>
      <c r="H217">
        <v>45.340392999999999</v>
      </c>
      <c r="I217">
        <v>45.028216999999998</v>
      </c>
    </row>
    <row r="218" spans="1:9" x14ac:dyDescent="0.4">
      <c r="B218">
        <v>45.178390999999998</v>
      </c>
      <c r="C218">
        <v>45.540816999999997</v>
      </c>
      <c r="D218">
        <v>46.490772</v>
      </c>
      <c r="E218">
        <v>47.474552000000003</v>
      </c>
      <c r="F218">
        <v>45.270316999999999</v>
      </c>
      <c r="G218">
        <v>45.418281999999998</v>
      </c>
      <c r="H218">
        <v>45.255493000000001</v>
      </c>
      <c r="I218">
        <v>49.371372000000001</v>
      </c>
    </row>
    <row r="219" spans="1:9" x14ac:dyDescent="0.4">
      <c r="B219">
        <v>45.058501999999997</v>
      </c>
      <c r="C219">
        <v>45.012196000000003</v>
      </c>
      <c r="D219">
        <v>45.016846000000001</v>
      </c>
      <c r="E219">
        <v>46.369613999999999</v>
      </c>
      <c r="F219">
        <v>53.472552999999998</v>
      </c>
      <c r="G219">
        <v>45.012332999999998</v>
      </c>
      <c r="H219">
        <v>45.027076999999998</v>
      </c>
      <c r="I219">
        <v>45.030875999999999</v>
      </c>
    </row>
    <row r="220" spans="1:9" x14ac:dyDescent="0.4">
      <c r="B220">
        <v>45.200400999999999</v>
      </c>
      <c r="C220">
        <v>45.254787</v>
      </c>
      <c r="D220">
        <v>47.520690999999999</v>
      </c>
      <c r="E220">
        <v>49.624732999999999</v>
      </c>
      <c r="F220">
        <v>46.088715000000001</v>
      </c>
      <c r="G220">
        <v>45.179146000000003</v>
      </c>
      <c r="H220">
        <v>45.210171000000003</v>
      </c>
      <c r="I220">
        <v>45.921356000000003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zoomScale="70" zoomScaleNormal="70" workbookViewId="0">
      <selection activeCell="M16" sqref="M16"/>
    </sheetView>
  </sheetViews>
  <sheetFormatPr defaultRowHeight="17.399999999999999" x14ac:dyDescent="0.4"/>
  <sheetData>
    <row r="1" spans="1:15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5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35</v>
      </c>
      <c r="K2" t="s">
        <v>36</v>
      </c>
      <c r="L2" t="s">
        <v>33</v>
      </c>
      <c r="M2" t="s">
        <v>41</v>
      </c>
    </row>
    <row r="3" spans="1:15" x14ac:dyDescent="0.4">
      <c r="A3" t="str">
        <f ca="1">OFFSET('6'!$A$3,ROW(A2)*10-10,0)</f>
        <v>(0:28)</v>
      </c>
      <c r="B3">
        <f ca="1">OFFSET('6'!$B$3,ROW(A2)*10-10,0)</f>
        <v>52.633040999999999</v>
      </c>
      <c r="C3">
        <f ca="1">OFFSET('6'!$C$3,ROW(A2)*10-10,0)</f>
        <v>45.170963</v>
      </c>
      <c r="D3">
        <f ca="1">OFFSET('6'!$D$3,ROW(A2)*10-10,0)</f>
        <v>46.430926999999997</v>
      </c>
      <c r="E3">
        <f ca="1">OFFSET('6'!$E$3,ROW(A2)*10-10,0)</f>
        <v>45.283470000000001</v>
      </c>
      <c r="F3">
        <f ca="1">OFFSET('6'!$F$3,ROW(A2)*10-10,0)</f>
        <v>45.072662000000001</v>
      </c>
      <c r="G3">
        <f ca="1">OFFSET('6'!$G$3,ROW(A2)*10-10,0)</f>
        <v>45.100327</v>
      </c>
      <c r="H3">
        <f ca="1">OFFSET('6'!$H$3,ROW(A2)*10-10,0)</f>
        <v>45.131934999999999</v>
      </c>
      <c r="I3">
        <f ca="1">OFFSET('6'!$I$3,ROW(A2)*10-10,0)</f>
        <v>45.176673999999998</v>
      </c>
      <c r="J3">
        <f ca="1">MATCH(MAX(B3:I3),B3:I3,0)</f>
        <v>1</v>
      </c>
      <c r="K3">
        <f ca="1">MATCH(LARGE(B3:I3,2),B3:I3,0)</f>
        <v>3</v>
      </c>
      <c r="L3">
        <f ca="1">IF(AND(J3=1,K3=3),1,IF(AND(J3=3,K3=4),0,IF(AND(J3=3,K3=6),0,IF(AND(J3=3,K3=1),0,IF(AND(J3=4,K3=3),-1,IF(AND(J3=4,K3=8),-1,IF(J3=1,1,IF(J3=8,-1,IF(J3=4,-1,IF(J3=2,-1,0))))))))))</f>
        <v>1</v>
      </c>
      <c r="O3" t="s">
        <v>37</v>
      </c>
    </row>
    <row r="4" spans="1:15" x14ac:dyDescent="0.4">
      <c r="A4" s="1" t="str">
        <f ca="1">OFFSET('6'!$A$3,ROW(A3)*10-10,0)</f>
        <v>(0:38)</v>
      </c>
      <c r="B4" s="1">
        <f ca="1">OFFSET('6'!$B$3,ROW(A3)*10-10,0)</f>
        <v>51.549487999999997</v>
      </c>
      <c r="C4" s="1">
        <f ca="1">OFFSET('6'!$C$3,ROW(A3)*10-10,0)</f>
        <v>45.199126999999997</v>
      </c>
      <c r="D4" s="1">
        <f ca="1">OFFSET('6'!$D$3,ROW(A3)*10-10,0)</f>
        <v>47.443150000000003</v>
      </c>
      <c r="E4" s="1">
        <f ca="1">OFFSET('6'!$E$3,ROW(A3)*10-10,0)</f>
        <v>45.176352999999999</v>
      </c>
      <c r="F4" s="1">
        <f ca="1">OFFSET('6'!$F$3,ROW(A3)*10-10,0)</f>
        <v>45.103493</v>
      </c>
      <c r="G4" s="1">
        <f ca="1">OFFSET('6'!$G$3,ROW(A3)*10-10,0)</f>
        <v>45.145190999999997</v>
      </c>
      <c r="H4" s="1">
        <f ca="1">OFFSET('6'!$H$3,ROW(A3)*10-10,0)</f>
        <v>45.178714999999997</v>
      </c>
      <c r="I4" s="1">
        <f ca="1">OFFSET('6'!$I$3,ROW(A3)*10-10,0)</f>
        <v>45.204478999999999</v>
      </c>
      <c r="J4" s="1">
        <f t="shared" ref="J4:J23" ca="1" si="0">MATCH(MAX(B4:I4),B4:I4,0)</f>
        <v>1</v>
      </c>
      <c r="K4" s="1">
        <f t="shared" ref="K4:K23" ca="1" si="1">MATCH(LARGE(B4:I4,2),B4:I4,0)</f>
        <v>3</v>
      </c>
      <c r="L4">
        <f t="shared" ref="L4:L23" ca="1" si="2">IF(AND(J4=1,K4=3),1,IF(AND(J4=3,K4=4),0,IF(AND(J4=3,K4=6),0,IF(AND(J4=3,K4=1),0,IF(AND(J4=4,K4=3),-1,IF(AND(J4=4,K4=8),-1,IF(J4=1,1,IF(J4=8,-1,IF(J4=4,-1,IF(J4=2,-1,0))))))))))</f>
        <v>1</v>
      </c>
      <c r="M4" s="1" t="s">
        <v>42</v>
      </c>
      <c r="N4" t="s">
        <v>38</v>
      </c>
      <c r="O4">
        <f ca="1">COUNTIF($L$3:$L$23,-1)</f>
        <v>2</v>
      </c>
    </row>
    <row r="5" spans="1:15" x14ac:dyDescent="0.4">
      <c r="A5" s="1" t="str">
        <f ca="1">OFFSET('6'!$A$3,ROW(A4)*10-10,0)</f>
        <v>(0:48)</v>
      </c>
      <c r="B5" s="1">
        <f ca="1">OFFSET('6'!$B$3,ROW(A4)*10-10,0)</f>
        <v>50.013725000000001</v>
      </c>
      <c r="C5" s="1">
        <f ca="1">OFFSET('6'!$C$3,ROW(A4)*10-10,0)</f>
        <v>45.491039000000001</v>
      </c>
      <c r="D5" s="1">
        <f ca="1">OFFSET('6'!$D$3,ROW(A4)*10-10,0)</f>
        <v>48.465569000000002</v>
      </c>
      <c r="E5" s="1">
        <f ca="1">OFFSET('6'!$E$3,ROW(A4)*10-10,0)</f>
        <v>45.310504999999999</v>
      </c>
      <c r="F5" s="1">
        <f ca="1">OFFSET('6'!$F$3,ROW(A4)*10-10,0)</f>
        <v>45.093055999999997</v>
      </c>
      <c r="G5" s="1">
        <f ca="1">OFFSET('6'!$G$3,ROW(A4)*10-10,0)</f>
        <v>45.117741000000002</v>
      </c>
      <c r="H5" s="1">
        <f ca="1">OFFSET('6'!$H$3,ROW(A4)*10-10,0)</f>
        <v>45.217533000000003</v>
      </c>
      <c r="I5" s="1">
        <f ca="1">OFFSET('6'!$I$3,ROW(A4)*10-10,0)</f>
        <v>45.290832999999999</v>
      </c>
      <c r="J5" s="1">
        <f t="shared" ca="1" si="0"/>
        <v>1</v>
      </c>
      <c r="K5" s="1">
        <f t="shared" ca="1" si="1"/>
        <v>3</v>
      </c>
      <c r="L5">
        <f t="shared" ca="1" si="2"/>
        <v>1</v>
      </c>
      <c r="M5" s="1" t="s">
        <v>42</v>
      </c>
      <c r="N5" t="s">
        <v>39</v>
      </c>
      <c r="O5">
        <f ca="1">COUNTIF($L$3:$L$23,0)</f>
        <v>6</v>
      </c>
    </row>
    <row r="6" spans="1:15" x14ac:dyDescent="0.4">
      <c r="A6" s="1" t="str">
        <f ca="1">OFFSET('6'!$A$3,ROW(A5)*10-10,0)</f>
        <v>(0:58)</v>
      </c>
      <c r="B6" s="1">
        <f ca="1">OFFSET('6'!$B$3,ROW(A5)*10-10,0)</f>
        <v>48.428288000000002</v>
      </c>
      <c r="C6" s="1">
        <f ca="1">OFFSET('6'!$C$3,ROW(A5)*10-10,0)</f>
        <v>45.685577000000002</v>
      </c>
      <c r="D6" s="1">
        <f ca="1">OFFSET('6'!$D$3,ROW(A5)*10-10,0)</f>
        <v>48.719619999999999</v>
      </c>
      <c r="E6" s="1">
        <f ca="1">OFFSET('6'!$E$3,ROW(A5)*10-10,0)</f>
        <v>45.583537999999997</v>
      </c>
      <c r="F6" s="1">
        <f ca="1">OFFSET('6'!$F$3,ROW(A5)*10-10,0)</f>
        <v>45.193787</v>
      </c>
      <c r="G6" s="1">
        <f ca="1">OFFSET('6'!$G$3,ROW(A5)*10-10,0)</f>
        <v>45.312199</v>
      </c>
      <c r="H6" s="1">
        <f ca="1">OFFSET('6'!$H$3,ROW(A5)*10-10,0)</f>
        <v>45.271197999999998</v>
      </c>
      <c r="I6" s="1">
        <f ca="1">OFFSET('6'!$I$3,ROW(A5)*10-10,0)</f>
        <v>45.805793999999999</v>
      </c>
      <c r="J6" s="1">
        <f t="shared" ca="1" si="0"/>
        <v>3</v>
      </c>
      <c r="K6" s="1">
        <f t="shared" ca="1" si="1"/>
        <v>1</v>
      </c>
      <c r="L6" s="1">
        <f t="shared" ca="1" si="2"/>
        <v>0</v>
      </c>
      <c r="M6" s="1" t="s">
        <v>43</v>
      </c>
      <c r="N6" t="s">
        <v>40</v>
      </c>
      <c r="O6">
        <f ca="1">COUNTIF($L$3:$L$23,1)</f>
        <v>13</v>
      </c>
    </row>
    <row r="7" spans="1:15" x14ac:dyDescent="0.4">
      <c r="A7" t="str">
        <f ca="1">OFFSET('6'!$A$3,ROW(A6)*10-10,0)</f>
        <v>(1:8)</v>
      </c>
      <c r="B7">
        <f ca="1">OFFSET('6'!$B$3,ROW(A6)*10-10,0)</f>
        <v>52.686100000000003</v>
      </c>
      <c r="C7">
        <f ca="1">OFFSET('6'!$C$3,ROW(A6)*10-10,0)</f>
        <v>45.089095999999998</v>
      </c>
      <c r="D7">
        <f ca="1">OFFSET('6'!$D$3,ROW(A6)*10-10,0)</f>
        <v>46.749091999999997</v>
      </c>
      <c r="E7">
        <f ca="1">OFFSET('6'!$E$3,ROW(A6)*10-10,0)</f>
        <v>45.098331000000002</v>
      </c>
      <c r="F7">
        <f ca="1">OFFSET('6'!$F$3,ROW(A6)*10-10,0)</f>
        <v>45.042766999999998</v>
      </c>
      <c r="G7">
        <f ca="1">OFFSET('6'!$G$3,ROW(A6)*10-10,0)</f>
        <v>45.070728000000003</v>
      </c>
      <c r="H7">
        <f ca="1">OFFSET('6'!$H$3,ROW(A6)*10-10,0)</f>
        <v>45.114364999999999</v>
      </c>
      <c r="I7">
        <f ca="1">OFFSET('6'!$I$3,ROW(A6)*10-10,0)</f>
        <v>45.149521</v>
      </c>
      <c r="J7">
        <f t="shared" ca="1" si="0"/>
        <v>1</v>
      </c>
      <c r="K7">
        <f t="shared" ca="1" si="1"/>
        <v>3</v>
      </c>
      <c r="L7">
        <f t="shared" ca="1" si="2"/>
        <v>1</v>
      </c>
    </row>
    <row r="8" spans="1:15" x14ac:dyDescent="0.4">
      <c r="A8" s="1" t="str">
        <f ca="1">OFFSET('6'!$A$3,ROW(A7)*10-10,0)</f>
        <v>(1:18)</v>
      </c>
      <c r="B8" s="1">
        <f ca="1">OFFSET('6'!$B$3,ROW(A7)*10-10,0)</f>
        <v>50.512999999999998</v>
      </c>
      <c r="C8" s="1">
        <f ca="1">OFFSET('6'!$C$3,ROW(A7)*10-10,0)</f>
        <v>45.277866000000003</v>
      </c>
      <c r="D8" s="1">
        <f ca="1">OFFSET('6'!$D$3,ROW(A7)*10-10,0)</f>
        <v>47.940112999999997</v>
      </c>
      <c r="E8" s="1">
        <f ca="1">OFFSET('6'!$E$3,ROW(A7)*10-10,0)</f>
        <v>45.412548000000001</v>
      </c>
      <c r="F8" s="1">
        <f ca="1">OFFSET('6'!$F$3,ROW(A7)*10-10,0)</f>
        <v>45.124961999999996</v>
      </c>
      <c r="G8" s="1">
        <f ca="1">OFFSET('6'!$G$3,ROW(A7)*10-10,0)</f>
        <v>45.156078000000001</v>
      </c>
      <c r="H8" s="1">
        <f ca="1">OFFSET('6'!$H$3,ROW(A7)*10-10,0)</f>
        <v>45.210613000000002</v>
      </c>
      <c r="I8" s="1">
        <f ca="1">OFFSET('6'!$I$3,ROW(A7)*10-10,0)</f>
        <v>45.364821999999997</v>
      </c>
      <c r="J8" s="1">
        <f t="shared" ca="1" si="0"/>
        <v>1</v>
      </c>
      <c r="K8" s="1">
        <f t="shared" ca="1" si="1"/>
        <v>3</v>
      </c>
      <c r="L8">
        <f t="shared" ca="1" si="2"/>
        <v>1</v>
      </c>
      <c r="M8" s="1" t="s">
        <v>42</v>
      </c>
    </row>
    <row r="9" spans="1:15" x14ac:dyDescent="0.4">
      <c r="A9" t="str">
        <f ca="1">OFFSET('6'!$A$3,ROW(A8)*10-10,0)</f>
        <v>(1:28)</v>
      </c>
      <c r="B9">
        <f ca="1">OFFSET('6'!$B$3,ROW(A8)*10-10,0)</f>
        <v>47.271790000000003</v>
      </c>
      <c r="C9">
        <f ca="1">OFFSET('6'!$C$3,ROW(A8)*10-10,0)</f>
        <v>45.260330000000003</v>
      </c>
      <c r="D9">
        <f ca="1">OFFSET('6'!$D$3,ROW(A8)*10-10,0)</f>
        <v>50.331538999999999</v>
      </c>
      <c r="E9">
        <f ca="1">OFFSET('6'!$E$3,ROW(A8)*10-10,0)</f>
        <v>45.832230000000003</v>
      </c>
      <c r="F9">
        <f ca="1">OFFSET('6'!$F$3,ROW(A8)*10-10,0)</f>
        <v>45.135764999999999</v>
      </c>
      <c r="G9">
        <f ca="1">OFFSET('6'!$G$3,ROW(A8)*10-10,0)</f>
        <v>45.312775000000002</v>
      </c>
      <c r="H9">
        <f ca="1">OFFSET('6'!$H$3,ROW(A8)*10-10,0)</f>
        <v>45.440533000000002</v>
      </c>
      <c r="I9">
        <f ca="1">OFFSET('6'!$I$3,ROW(A8)*10-10,0)</f>
        <v>45.415039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s="1" t="str">
        <f ca="1">OFFSET('6'!$A$3,ROW(A9)*10-10,0)</f>
        <v>(1:38)</v>
      </c>
      <c r="B10" s="1">
        <f ca="1">OFFSET('6'!$B$3,ROW(A9)*10-10,0)</f>
        <v>51.674926999999997</v>
      </c>
      <c r="C10" s="1">
        <f ca="1">OFFSET('6'!$C$3,ROW(A9)*10-10,0)</f>
        <v>45.281337999999998</v>
      </c>
      <c r="D10" s="1">
        <f ca="1">OFFSET('6'!$D$3,ROW(A9)*10-10,0)</f>
        <v>46.885223000000003</v>
      </c>
      <c r="E10" s="1">
        <f ca="1">OFFSET('6'!$E$3,ROW(A9)*10-10,0)</f>
        <v>45.244469000000002</v>
      </c>
      <c r="F10" s="1">
        <f ca="1">OFFSET('6'!$F$3,ROW(A9)*10-10,0)</f>
        <v>45.121254</v>
      </c>
      <c r="G10" s="1">
        <f ca="1">OFFSET('6'!$G$3,ROW(A9)*10-10,0)</f>
        <v>45.184646999999998</v>
      </c>
      <c r="H10" s="1">
        <f ca="1">OFFSET('6'!$H$3,ROW(A9)*10-10,0)</f>
        <v>45.347262999999998</v>
      </c>
      <c r="I10" s="1">
        <f ca="1">OFFSET('6'!$I$3,ROW(A9)*10-10,0)</f>
        <v>45.260886999999997</v>
      </c>
      <c r="J10" s="1">
        <f t="shared" ca="1" si="0"/>
        <v>1</v>
      </c>
      <c r="K10" s="1">
        <f t="shared" ca="1" si="1"/>
        <v>3</v>
      </c>
      <c r="L10">
        <f t="shared" ca="1" si="2"/>
        <v>1</v>
      </c>
      <c r="M10" s="1" t="s">
        <v>42</v>
      </c>
    </row>
    <row r="11" spans="1:15" x14ac:dyDescent="0.4">
      <c r="A11" t="str">
        <f ca="1">OFFSET('6'!$A$3,ROW(A10)*10-10,0)</f>
        <v>(1:48)</v>
      </c>
      <c r="B11">
        <f ca="1">OFFSET('6'!$B$3,ROW(A10)*10-10,0)</f>
        <v>50.802238000000003</v>
      </c>
      <c r="C11">
        <f ca="1">OFFSET('6'!$C$3,ROW(A10)*10-10,0)</f>
        <v>45.221511999999997</v>
      </c>
      <c r="D11">
        <f ca="1">OFFSET('6'!$D$3,ROW(A10)*10-10,0)</f>
        <v>47.321891999999998</v>
      </c>
      <c r="E11">
        <f ca="1">OFFSET('6'!$E$3,ROW(A10)*10-10,0)</f>
        <v>45.397590999999998</v>
      </c>
      <c r="F11">
        <f ca="1">OFFSET('6'!$F$3,ROW(A10)*10-10,0)</f>
        <v>45.136417000000002</v>
      </c>
      <c r="G11">
        <f ca="1">OFFSET('6'!$G$3,ROW(A10)*10-10,0)</f>
        <v>45.229950000000002</v>
      </c>
      <c r="H11">
        <f ca="1">OFFSET('6'!$H$3,ROW(A10)*10-10,0)</f>
        <v>45.476714999999999</v>
      </c>
      <c r="I11">
        <f ca="1">OFFSET('6'!$I$3,ROW(A10)*10-10,0)</f>
        <v>45.413680999999997</v>
      </c>
      <c r="J11">
        <f t="shared" ca="1" si="0"/>
        <v>1</v>
      </c>
      <c r="K11">
        <f t="shared" ca="1" si="1"/>
        <v>3</v>
      </c>
      <c r="L11">
        <f t="shared" ca="1" si="2"/>
        <v>1</v>
      </c>
    </row>
    <row r="12" spans="1:15" x14ac:dyDescent="0.4">
      <c r="A12" t="str">
        <f ca="1">OFFSET('6'!$A$3,ROW(A11)*10-10,0)</f>
        <v>(1:58)</v>
      </c>
      <c r="B12">
        <f ca="1">OFFSET('6'!$B$3,ROW(A11)*10-10,0)</f>
        <v>46.261260999999998</v>
      </c>
      <c r="C12">
        <f ca="1">OFFSET('6'!$C$3,ROW(A11)*10-10,0)</f>
        <v>45.082644999999999</v>
      </c>
      <c r="D12">
        <f ca="1">OFFSET('6'!$D$3,ROW(A11)*10-10,0)</f>
        <v>52.803772000000002</v>
      </c>
      <c r="E12">
        <f ca="1">OFFSET('6'!$E$3,ROW(A11)*10-10,0)</f>
        <v>45.453209000000001</v>
      </c>
      <c r="F12">
        <f ca="1">OFFSET('6'!$F$3,ROW(A11)*10-10,0)</f>
        <v>45.039580999999998</v>
      </c>
      <c r="G12">
        <f ca="1">OFFSET('6'!$G$3,ROW(A11)*10-10,0)</f>
        <v>45.171413000000001</v>
      </c>
      <c r="H12">
        <f ca="1">OFFSET('6'!$H$3,ROW(A11)*10-10,0)</f>
        <v>45.109985000000002</v>
      </c>
      <c r="I12">
        <f ca="1">OFFSET('6'!$I$3,ROW(A11)*10-10,0)</f>
        <v>45.078133000000001</v>
      </c>
      <c r="J12">
        <f t="shared" ca="1" si="0"/>
        <v>3</v>
      </c>
      <c r="K12">
        <f t="shared" ca="1" si="1"/>
        <v>1</v>
      </c>
      <c r="L12">
        <f t="shared" ca="1" si="2"/>
        <v>0</v>
      </c>
    </row>
    <row r="13" spans="1:15" x14ac:dyDescent="0.4">
      <c r="A13" s="1" t="str">
        <f ca="1">OFFSET('6'!$A$3,ROW(A12)*10-10,0)</f>
        <v>(2:8)</v>
      </c>
      <c r="B13" s="1">
        <f ca="1">OFFSET('6'!$B$3,ROW(A12)*10-10,0)</f>
        <v>54.310924999999997</v>
      </c>
      <c r="C13" s="1">
        <f ca="1">OFFSET('6'!$C$3,ROW(A12)*10-10,0)</f>
        <v>45.066226999999998</v>
      </c>
      <c r="D13" s="1">
        <f ca="1">OFFSET('6'!$D$3,ROW(A12)*10-10,0)</f>
        <v>45.283112000000003</v>
      </c>
      <c r="E13" s="1">
        <f ca="1">OFFSET('6'!$E$3,ROW(A12)*10-10,0)</f>
        <v>45.137016000000003</v>
      </c>
      <c r="F13" s="1">
        <f ca="1">OFFSET('6'!$F$3,ROW(A12)*10-10,0)</f>
        <v>45.028187000000003</v>
      </c>
      <c r="G13" s="1">
        <f ca="1">OFFSET('6'!$G$3,ROW(A12)*10-10,0)</f>
        <v>45.046249000000003</v>
      </c>
      <c r="H13" s="1">
        <f ca="1">OFFSET('6'!$H$3,ROW(A12)*10-10,0)</f>
        <v>45.048560999999999</v>
      </c>
      <c r="I13" s="1">
        <f ca="1">OFFSET('6'!$I$3,ROW(A12)*10-10,0)</f>
        <v>45.079726999999998</v>
      </c>
      <c r="J13" s="1">
        <f t="shared" ca="1" si="0"/>
        <v>1</v>
      </c>
      <c r="K13" s="1">
        <f t="shared" ca="1" si="1"/>
        <v>3</v>
      </c>
      <c r="L13">
        <f t="shared" ca="1" si="2"/>
        <v>1</v>
      </c>
      <c r="M13" s="1" t="s">
        <v>42</v>
      </c>
    </row>
    <row r="14" spans="1:15" x14ac:dyDescent="0.4">
      <c r="A14" t="str">
        <f ca="1">OFFSET('6'!$A$3,ROW(A13)*10-10,0)</f>
        <v>(2:18)</v>
      </c>
      <c r="B14">
        <f ca="1">OFFSET('6'!$B$3,ROW(A13)*10-10,0)</f>
        <v>52.260131999999999</v>
      </c>
      <c r="C14">
        <f ca="1">OFFSET('6'!$C$3,ROW(A13)*10-10,0)</f>
        <v>45.158684000000001</v>
      </c>
      <c r="D14">
        <f ca="1">OFFSET('6'!$D$3,ROW(A13)*10-10,0)</f>
        <v>46.353203000000001</v>
      </c>
      <c r="E14">
        <f ca="1">OFFSET('6'!$E$3,ROW(A13)*10-10,0)</f>
        <v>45.426346000000002</v>
      </c>
      <c r="F14">
        <f ca="1">OFFSET('6'!$F$3,ROW(A13)*10-10,0)</f>
        <v>45.084496000000001</v>
      </c>
      <c r="G14">
        <f ca="1">OFFSET('6'!$G$3,ROW(A13)*10-10,0)</f>
        <v>45.194007999999997</v>
      </c>
      <c r="H14">
        <f ca="1">OFFSET('6'!$H$3,ROW(A13)*10-10,0)</f>
        <v>45.156010000000002</v>
      </c>
      <c r="I14">
        <f ca="1">OFFSET('6'!$I$3,ROW(A13)*10-10,0)</f>
        <v>45.367122999999999</v>
      </c>
      <c r="J14">
        <f t="shared" ca="1" si="0"/>
        <v>1</v>
      </c>
      <c r="K14">
        <f t="shared" ca="1" si="1"/>
        <v>3</v>
      </c>
      <c r="L14">
        <f t="shared" ca="1" si="2"/>
        <v>1</v>
      </c>
    </row>
    <row r="15" spans="1:15" x14ac:dyDescent="0.4">
      <c r="A15" s="1" t="str">
        <f ca="1">OFFSET('6'!$A$3,ROW(A14)*10-10,0)</f>
        <v>(2:28)</v>
      </c>
      <c r="B15" s="1">
        <f ca="1">OFFSET('6'!$B$3,ROW(A14)*10-10,0)</f>
        <v>50.654677999999997</v>
      </c>
      <c r="C15" s="1">
        <f ca="1">OFFSET('6'!$C$3,ROW(A14)*10-10,0)</f>
        <v>45.236477000000001</v>
      </c>
      <c r="D15" s="1">
        <f ca="1">OFFSET('6'!$D$3,ROW(A14)*10-10,0)</f>
        <v>46.578217000000002</v>
      </c>
      <c r="E15" s="1">
        <f ca="1">OFFSET('6'!$E$3,ROW(A14)*10-10,0)</f>
        <v>46.228423999999997</v>
      </c>
      <c r="F15" s="1">
        <f ca="1">OFFSET('6'!$F$3,ROW(A14)*10-10,0)</f>
        <v>45.122172999999997</v>
      </c>
      <c r="G15" s="1">
        <f ca="1">OFFSET('6'!$G$3,ROW(A14)*10-10,0)</f>
        <v>45.239398999999999</v>
      </c>
      <c r="H15" s="1">
        <f ca="1">OFFSET('6'!$H$3,ROW(A14)*10-10,0)</f>
        <v>45.164386999999998</v>
      </c>
      <c r="I15" s="1">
        <f ca="1">OFFSET('6'!$I$3,ROW(A14)*10-10,0)</f>
        <v>45.776249</v>
      </c>
      <c r="J15" s="1">
        <f t="shared" ca="1" si="0"/>
        <v>1</v>
      </c>
      <c r="K15" s="1">
        <f t="shared" ca="1" si="1"/>
        <v>3</v>
      </c>
      <c r="L15">
        <f t="shared" ca="1" si="2"/>
        <v>1</v>
      </c>
      <c r="M15" s="1" t="s">
        <v>42</v>
      </c>
    </row>
    <row r="16" spans="1:15" x14ac:dyDescent="0.4">
      <c r="A16" s="1" t="str">
        <f ca="1">OFFSET('6'!$A$3,ROW(A15)*10-10,0)</f>
        <v>(2:38)</v>
      </c>
      <c r="B16" s="1">
        <f ca="1">OFFSET('6'!$B$3,ROW(A15)*10-10,0)</f>
        <v>45.791988000000003</v>
      </c>
      <c r="C16" s="1">
        <f ca="1">OFFSET('6'!$C$3,ROW(A15)*10-10,0)</f>
        <v>45.35812</v>
      </c>
      <c r="D16" s="1">
        <f ca="1">OFFSET('6'!$D$3,ROW(A15)*10-10,0)</f>
        <v>47.730209000000002</v>
      </c>
      <c r="E16" s="1">
        <f ca="1">OFFSET('6'!$E$3,ROW(A15)*10-10,0)</f>
        <v>50.075924000000001</v>
      </c>
      <c r="F16" s="1">
        <f ca="1">OFFSET('6'!$F$3,ROW(A15)*10-10,0)</f>
        <v>45.152316999999996</v>
      </c>
      <c r="G16" s="1">
        <f ca="1">OFFSET('6'!$G$3,ROW(A15)*10-10,0)</f>
        <v>45.426909999999999</v>
      </c>
      <c r="H16" s="1">
        <f ca="1">OFFSET('6'!$H$3,ROW(A15)*10-10,0)</f>
        <v>45.147671000000003</v>
      </c>
      <c r="I16" s="1">
        <f ca="1">OFFSET('6'!$I$3,ROW(A15)*10-10,0)</f>
        <v>45.316856000000001</v>
      </c>
      <c r="J16" s="1">
        <f t="shared" ca="1" si="0"/>
        <v>4</v>
      </c>
      <c r="K16" s="1">
        <f t="shared" ca="1" si="1"/>
        <v>3</v>
      </c>
      <c r="L16" s="1">
        <f t="shared" ca="1" si="2"/>
        <v>-1</v>
      </c>
      <c r="M16" s="1" t="s">
        <v>43</v>
      </c>
    </row>
    <row r="17" spans="1:13" x14ac:dyDescent="0.4">
      <c r="A17" t="str">
        <f ca="1">OFFSET('6'!$A$3,ROW(A16)*10-10,0)</f>
        <v>(2:48)</v>
      </c>
      <c r="B17">
        <f ca="1">OFFSET('6'!$B$3,ROW(A16)*10-10,0)</f>
        <v>49.094130999999997</v>
      </c>
      <c r="C17">
        <f ca="1">OFFSET('6'!$C$3,ROW(A16)*10-10,0)</f>
        <v>45.538035999999998</v>
      </c>
      <c r="D17">
        <f ca="1">OFFSET('6'!$D$3,ROW(A16)*10-10,0)</f>
        <v>47.387199000000003</v>
      </c>
      <c r="E17">
        <f ca="1">OFFSET('6'!$E$3,ROW(A16)*10-10,0)</f>
        <v>46.590961</v>
      </c>
      <c r="F17">
        <f ca="1">OFFSET('6'!$F$3,ROW(A16)*10-10,0)</f>
        <v>45.161799999999999</v>
      </c>
      <c r="G17">
        <f ca="1">OFFSET('6'!$G$3,ROW(A16)*10-10,0)</f>
        <v>45.513514999999998</v>
      </c>
      <c r="H17">
        <f ca="1">OFFSET('6'!$H$3,ROW(A16)*10-10,0)</f>
        <v>45.271861999999999</v>
      </c>
      <c r="I17">
        <f ca="1">OFFSET('6'!$I$3,ROW(A16)*10-10,0)</f>
        <v>45.442489999999999</v>
      </c>
      <c r="J17">
        <f t="shared" ca="1" si="0"/>
        <v>1</v>
      </c>
      <c r="K17">
        <f t="shared" ca="1" si="1"/>
        <v>3</v>
      </c>
      <c r="L17">
        <f t="shared" ca="1" si="2"/>
        <v>1</v>
      </c>
    </row>
    <row r="18" spans="1:13" x14ac:dyDescent="0.4">
      <c r="A18" s="1" t="str">
        <f ca="1">OFFSET('6'!$A$3,ROW(A17)*10-10,0)</f>
        <v>(2:58)</v>
      </c>
      <c r="B18" s="1">
        <f ca="1">OFFSET('6'!$B$3,ROW(A17)*10-10,0)</f>
        <v>51.350802999999999</v>
      </c>
      <c r="C18" s="1">
        <f ca="1">OFFSET('6'!$C$3,ROW(A17)*10-10,0)</f>
        <v>45.309905999999998</v>
      </c>
      <c r="D18" s="1">
        <f ca="1">OFFSET('6'!$D$3,ROW(A17)*10-10,0)</f>
        <v>47.073551000000002</v>
      </c>
      <c r="E18" s="1">
        <f ca="1">OFFSET('6'!$E$3,ROW(A17)*10-10,0)</f>
        <v>45.399707999999997</v>
      </c>
      <c r="F18" s="1">
        <f ca="1">OFFSET('6'!$F$3,ROW(A17)*10-10,0)</f>
        <v>45.094959000000003</v>
      </c>
      <c r="G18" s="1">
        <f ca="1">OFFSET('6'!$G$3,ROW(A17)*10-10,0)</f>
        <v>45.273121000000003</v>
      </c>
      <c r="H18" s="1">
        <f ca="1">OFFSET('6'!$H$3,ROW(A17)*10-10,0)</f>
        <v>45.182834999999997</v>
      </c>
      <c r="I18" s="1">
        <f ca="1">OFFSET('6'!$I$3,ROW(A17)*10-10,0)</f>
        <v>45.315120999999998</v>
      </c>
      <c r="J18" s="1">
        <f t="shared" ca="1" si="0"/>
        <v>1</v>
      </c>
      <c r="K18" s="1">
        <f t="shared" ca="1" si="1"/>
        <v>3</v>
      </c>
      <c r="L18" s="1">
        <f t="shared" ca="1" si="2"/>
        <v>1</v>
      </c>
      <c r="M18" s="1" t="s">
        <v>42</v>
      </c>
    </row>
    <row r="19" spans="1:13" x14ac:dyDescent="0.4">
      <c r="A19" t="str">
        <f ca="1">OFFSET('6'!$A$3,ROW(A18)*10-10,0)</f>
        <v>(3:8)</v>
      </c>
      <c r="B19">
        <f ca="1">OFFSET('6'!$B$3,ROW(A18)*10-10,0)</f>
        <v>47.485249000000003</v>
      </c>
      <c r="C19">
        <f ca="1">OFFSET('6'!$C$3,ROW(A18)*10-10,0)</f>
        <v>45.389099000000002</v>
      </c>
      <c r="D19">
        <f ca="1">OFFSET('6'!$D$3,ROW(A18)*10-10,0)</f>
        <v>47.707993000000002</v>
      </c>
      <c r="E19">
        <f ca="1">OFFSET('6'!$E$3,ROW(A18)*10-10,0)</f>
        <v>47.132488000000002</v>
      </c>
      <c r="F19">
        <f ca="1">OFFSET('6'!$F$3,ROW(A18)*10-10,0)</f>
        <v>45.153942000000001</v>
      </c>
      <c r="G19">
        <f ca="1">OFFSET('6'!$G$3,ROW(A18)*10-10,0)</f>
        <v>46.0214</v>
      </c>
      <c r="H19">
        <f ca="1">OFFSET('6'!$H$3,ROW(A18)*10-10,0)</f>
        <v>45.211632000000002</v>
      </c>
      <c r="I19">
        <f ca="1">OFFSET('6'!$I$3,ROW(A18)*10-10,0)</f>
        <v>45.898201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3" x14ac:dyDescent="0.4">
      <c r="A20" s="1" t="str">
        <f ca="1">OFFSET('6'!$A$3,ROW(A19)*10-10,0)</f>
        <v>(3:18)</v>
      </c>
      <c r="B20" s="1">
        <f ca="1">OFFSET('6'!$B$3,ROW(A19)*10-10,0)</f>
        <v>45.902439000000001</v>
      </c>
      <c r="C20" s="1">
        <f ca="1">OFFSET('6'!$C$3,ROW(A19)*10-10,0)</f>
        <v>45.131351000000002</v>
      </c>
      <c r="D20" s="1">
        <f ca="1">OFFSET('6'!$D$3,ROW(A19)*10-10,0)</f>
        <v>50.657631000000002</v>
      </c>
      <c r="E20" s="1">
        <f ca="1">OFFSET('6'!$E$3,ROW(A19)*10-10,0)</f>
        <v>46.893597</v>
      </c>
      <c r="F20" s="1">
        <f ca="1">OFFSET('6'!$F$3,ROW(A19)*10-10,0)</f>
        <v>45.139083999999997</v>
      </c>
      <c r="G20" s="1">
        <f ca="1">OFFSET('6'!$G$3,ROW(A19)*10-10,0)</f>
        <v>45.574534999999997</v>
      </c>
      <c r="H20" s="1">
        <f ca="1">OFFSET('6'!$H$3,ROW(A19)*10-10,0)</f>
        <v>45.247467</v>
      </c>
      <c r="I20" s="1">
        <f ca="1">OFFSET('6'!$I$3,ROW(A19)*10-10,0)</f>
        <v>45.453896</v>
      </c>
      <c r="J20" s="1">
        <f t="shared" ca="1" si="0"/>
        <v>3</v>
      </c>
      <c r="K20" s="1">
        <f t="shared" ca="1" si="1"/>
        <v>4</v>
      </c>
      <c r="L20">
        <f t="shared" ca="1" si="2"/>
        <v>0</v>
      </c>
      <c r="M20" s="1" t="s">
        <v>43</v>
      </c>
    </row>
    <row r="21" spans="1:13" x14ac:dyDescent="0.4">
      <c r="A21" s="1" t="str">
        <f ca="1">OFFSET('6'!$A$3,ROW(A20)*10-10,0)</f>
        <v>(3:28)</v>
      </c>
      <c r="B21" s="1">
        <f ca="1">OFFSET('6'!$B$3,ROW(A20)*10-10,0)</f>
        <v>45.282024</v>
      </c>
      <c r="C21" s="1">
        <f ca="1">OFFSET('6'!$C$3,ROW(A20)*10-10,0)</f>
        <v>45.148857</v>
      </c>
      <c r="D21" s="1">
        <f ca="1">OFFSET('6'!$D$3,ROW(A20)*10-10,0)</f>
        <v>48.698284000000001</v>
      </c>
      <c r="E21" s="1">
        <f ca="1">OFFSET('6'!$E$3,ROW(A20)*10-10,0)</f>
        <v>50.025089000000001</v>
      </c>
      <c r="F21" s="1">
        <f ca="1">OFFSET('6'!$F$3,ROW(A20)*10-10,0)</f>
        <v>45.137706999999999</v>
      </c>
      <c r="G21" s="1">
        <f ca="1">OFFSET('6'!$G$3,ROW(A20)*10-10,0)</f>
        <v>45.272624999999998</v>
      </c>
      <c r="H21" s="1">
        <f ca="1">OFFSET('6'!$H$3,ROW(A20)*10-10,0)</f>
        <v>45.106620999999997</v>
      </c>
      <c r="I21" s="1">
        <f ca="1">OFFSET('6'!$I$3,ROW(A20)*10-10,0)</f>
        <v>45.328789</v>
      </c>
      <c r="J21" s="1">
        <f t="shared" ca="1" si="0"/>
        <v>4</v>
      </c>
      <c r="K21" s="1">
        <f t="shared" ca="1" si="1"/>
        <v>3</v>
      </c>
      <c r="L21">
        <f t="shared" ca="1" si="2"/>
        <v>-1</v>
      </c>
      <c r="M21" s="1" t="s">
        <v>43</v>
      </c>
    </row>
    <row r="22" spans="1:13" x14ac:dyDescent="0.4">
      <c r="A22" s="1" t="str">
        <f ca="1">OFFSET('6'!$A$3,ROW(A21)*10-10,0)</f>
        <v>(3:38)</v>
      </c>
      <c r="B22" s="1">
        <f ca="1">OFFSET('6'!$B$3,ROW(A21)*10-10,0)</f>
        <v>49.365349000000002</v>
      </c>
      <c r="C22" s="1">
        <f ca="1">OFFSET('6'!$C$3,ROW(A21)*10-10,0)</f>
        <v>45.633240000000001</v>
      </c>
      <c r="D22" s="1">
        <f ca="1">OFFSET('6'!$D$3,ROW(A21)*10-10,0)</f>
        <v>46.803879000000002</v>
      </c>
      <c r="E22" s="1">
        <f ca="1">OFFSET('6'!$E$3,ROW(A21)*10-10,0)</f>
        <v>46.041964999999998</v>
      </c>
      <c r="F22" s="1">
        <f ca="1">OFFSET('6'!$F$3,ROW(A21)*10-10,0)</f>
        <v>45.160290000000003</v>
      </c>
      <c r="G22" s="1">
        <f ca="1">OFFSET('6'!$G$3,ROW(A21)*10-10,0)</f>
        <v>45.311253000000001</v>
      </c>
      <c r="H22" s="1">
        <f ca="1">OFFSET('6'!$H$3,ROW(A21)*10-10,0)</f>
        <v>45.283923999999999</v>
      </c>
      <c r="I22" s="1">
        <f ca="1">OFFSET('6'!$I$3,ROW(A21)*10-10,0)</f>
        <v>46.400100999999999</v>
      </c>
      <c r="J22" s="1">
        <f t="shared" ca="1" si="0"/>
        <v>1</v>
      </c>
      <c r="K22" s="1">
        <f t="shared" ca="1" si="1"/>
        <v>3</v>
      </c>
      <c r="L22">
        <f t="shared" ca="1" si="2"/>
        <v>1</v>
      </c>
      <c r="M22" s="1" t="s">
        <v>42</v>
      </c>
    </row>
    <row r="23" spans="1:13" x14ac:dyDescent="0.4">
      <c r="A23" t="str">
        <f ca="1">OFFSET('6'!$A$3,ROW(A22)*10-10,0)</f>
        <v>(3:48)</v>
      </c>
      <c r="B23">
        <f ca="1">OFFSET('6'!$B$3,ROW(A22)*10-10,0)</f>
        <v>47.539473999999998</v>
      </c>
      <c r="C23">
        <f ca="1">OFFSET('6'!$C$3,ROW(A22)*10-10,0)</f>
        <v>45.199756999999998</v>
      </c>
      <c r="D23">
        <f ca="1">OFFSET('6'!$D$3,ROW(A22)*10-10,0)</f>
        <v>51.046740999999997</v>
      </c>
      <c r="E23">
        <f ca="1">OFFSET('6'!$E$3,ROW(A22)*10-10,0)</f>
        <v>45.395068999999999</v>
      </c>
      <c r="F23">
        <f ca="1">OFFSET('6'!$F$3,ROW(A22)*10-10,0)</f>
        <v>45.087981999999997</v>
      </c>
      <c r="G23">
        <f ca="1">OFFSET('6'!$G$3,ROW(A22)*10-10,0)</f>
        <v>45.278858</v>
      </c>
      <c r="H23">
        <f ca="1">OFFSET('6'!$H$3,ROW(A22)*10-10,0)</f>
        <v>45.293694000000002</v>
      </c>
      <c r="I23">
        <f ca="1">OFFSET('6'!$I$3,ROW(A22)*10-10,0)</f>
        <v>45.158431999999998</v>
      </c>
      <c r="J23">
        <f t="shared" ca="1" si="0"/>
        <v>3</v>
      </c>
      <c r="K23">
        <f t="shared" ca="1" si="1"/>
        <v>1</v>
      </c>
      <c r="L23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3"/>
  <sheetViews>
    <sheetView zoomScale="70" zoomScaleNormal="70" workbookViewId="0">
      <selection activeCell="M16" sqref="M16"/>
    </sheetView>
  </sheetViews>
  <sheetFormatPr defaultRowHeight="17.399999999999999" x14ac:dyDescent="0.4"/>
  <sheetData>
    <row r="2" spans="1:15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35</v>
      </c>
      <c r="K2" t="s">
        <v>36</v>
      </c>
      <c r="L2" t="s">
        <v>33</v>
      </c>
      <c r="M2" t="s">
        <v>41</v>
      </c>
    </row>
    <row r="3" spans="1:15" x14ac:dyDescent="0.4">
      <c r="A3" t="str">
        <f ca="1">OFFSET('6'!$A$3,ROW(A2)*10-10,0)</f>
        <v>(0:28)</v>
      </c>
      <c r="B3">
        <f ca="1">OFFSET('6'!$B$4,ROW(A2)*10-10,0)</f>
        <v>53.090781999999997</v>
      </c>
      <c r="C3">
        <f ca="1">OFFSET('6'!$C$4,ROW(A2)*10-10,0)</f>
        <v>45.122745999999999</v>
      </c>
      <c r="D3">
        <f ca="1">OFFSET('6'!$D$4,ROW(A2)*10-10,0)</f>
        <v>45.387206999999997</v>
      </c>
      <c r="E3">
        <f ca="1">OFFSET('6'!$E$4,ROW(A2)*10-10,0)</f>
        <v>45.067596000000002</v>
      </c>
      <c r="F3">
        <f ca="1">OFFSET('6'!$F$4,ROW(A2)*10-10,0)</f>
        <v>45.169486999999997</v>
      </c>
      <c r="G3">
        <f ca="1">OFFSET('6'!$G$4,ROW(A2)*10-10,0)</f>
        <v>45.186214</v>
      </c>
      <c r="H3">
        <f ca="1">OFFSET('6'!$H$4,ROW(A2)*10-10,0)</f>
        <v>45.687325000000001</v>
      </c>
      <c r="I3">
        <f ca="1">OFFSET('6'!$I$4,ROW(A2)*10-10,0)</f>
        <v>45.288651000000002</v>
      </c>
      <c r="J3">
        <f ca="1">MATCH(MAX(B3:I3),B3:I3,0)</f>
        <v>1</v>
      </c>
      <c r="K3">
        <f ca="1">MATCH(LARGE(B3:I3,2),B3:I3,0)</f>
        <v>7</v>
      </c>
      <c r="L3">
        <f ca="1">IF(AND(J3=1,K3=3),1,IF(AND(J3=3,K3=4),0,IF(AND(J3=3,K3=6),0,IF(AND(J3=3,K3=1),0,IF(AND(J3=4,K3=3),-1,IF(AND(J3=4,K3=8),-1,IF(J3=1,1,IF(J3=8,-1,IF(J3=4,-1,IF(J3=2,-1,0))))))))))</f>
        <v>1</v>
      </c>
      <c r="O3" t="s">
        <v>37</v>
      </c>
    </row>
    <row r="4" spans="1:15" x14ac:dyDescent="0.4">
      <c r="A4" s="1" t="str">
        <f ca="1">OFFSET('6'!$A$3,ROW(A3)*10-10,0)</f>
        <v>(0:38)</v>
      </c>
      <c r="B4" s="1">
        <f ca="1">OFFSET('6'!$B$4,ROW(A3)*10-10,0)</f>
        <v>50.164177000000002</v>
      </c>
      <c r="C4" s="1">
        <f ca="1">OFFSET('6'!$C$4,ROW(A3)*10-10,0)</f>
        <v>45.630600000000001</v>
      </c>
      <c r="D4" s="1">
        <f ca="1">OFFSET('6'!$D$4,ROW(A3)*10-10,0)</f>
        <v>46.854354999999998</v>
      </c>
      <c r="E4" s="1">
        <f ca="1">OFFSET('6'!$E$4,ROW(A3)*10-10,0)</f>
        <v>45.225101000000002</v>
      </c>
      <c r="F4" s="1">
        <f ca="1">OFFSET('6'!$F$4,ROW(A3)*10-10,0)</f>
        <v>45.337859999999999</v>
      </c>
      <c r="G4" s="1">
        <f ca="1">OFFSET('6'!$G$4,ROW(A3)*10-10,0)</f>
        <v>45.345771999999997</v>
      </c>
      <c r="H4" s="1">
        <f ca="1">OFFSET('6'!$H$4,ROW(A3)*10-10,0)</f>
        <v>45.824939999999998</v>
      </c>
      <c r="I4" s="1">
        <f ca="1">OFFSET('6'!$I$4,ROW(A3)*10-10,0)</f>
        <v>45.617198999999999</v>
      </c>
      <c r="J4" s="1">
        <f t="shared" ref="J4:J23" ca="1" si="0">MATCH(MAX(B4:I4),B4:I4,0)</f>
        <v>1</v>
      </c>
      <c r="K4" s="1">
        <f t="shared" ref="K4:K23" ca="1" si="1">MATCH(LARGE(B4:I4,2),B4:I4,0)</f>
        <v>3</v>
      </c>
      <c r="L4">
        <f t="shared" ref="L4:L23" ca="1" si="2">IF(AND(J4=1,K4=3),1,IF(AND(J4=3,K4=4),0,IF(AND(J4=3,K4=6),0,IF(AND(J4=3,K4=1),0,IF(AND(J4=4,K4=3),-1,IF(AND(J4=4,K4=8),-1,IF(J4=1,1,IF(J4=8,-1,IF(J4=4,-1,IF(J4=2,-1,0))))))))))</f>
        <v>1</v>
      </c>
      <c r="M4" s="1" t="s">
        <v>42</v>
      </c>
      <c r="N4" t="s">
        <v>38</v>
      </c>
      <c r="O4">
        <f ca="1">COUNTIF($L$3:$L$23,-1)</f>
        <v>1</v>
      </c>
    </row>
    <row r="5" spans="1:15" x14ac:dyDescent="0.4">
      <c r="A5" s="1" t="str">
        <f ca="1">OFFSET('6'!$A$3,ROW(A4)*10-10,0)</f>
        <v>(0:48)</v>
      </c>
      <c r="B5" s="1">
        <f ca="1">OFFSET('6'!$B$4,ROW(A4)*10-10,0)</f>
        <v>52.673073000000002</v>
      </c>
      <c r="C5" s="1">
        <f ca="1">OFFSET('6'!$C$4,ROW(A4)*10-10,0)</f>
        <v>45.278010999999999</v>
      </c>
      <c r="D5" s="1">
        <f ca="1">OFFSET('6'!$D$4,ROW(A4)*10-10,0)</f>
        <v>45.688716999999997</v>
      </c>
      <c r="E5" s="1">
        <f ca="1">OFFSET('6'!$E$4,ROW(A4)*10-10,0)</f>
        <v>45.110680000000002</v>
      </c>
      <c r="F5" s="1">
        <f ca="1">OFFSET('6'!$F$4,ROW(A4)*10-10,0)</f>
        <v>45.168261999999999</v>
      </c>
      <c r="G5" s="1">
        <f ca="1">OFFSET('6'!$G$4,ROW(A4)*10-10,0)</f>
        <v>45.178009000000003</v>
      </c>
      <c r="H5" s="1">
        <f ca="1">OFFSET('6'!$H$4,ROW(A4)*10-10,0)</f>
        <v>45.334583000000002</v>
      </c>
      <c r="I5" s="1">
        <f ca="1">OFFSET('6'!$I$4,ROW(A4)*10-10,0)</f>
        <v>45.568668000000002</v>
      </c>
      <c r="J5" s="1">
        <f t="shared" ca="1" si="0"/>
        <v>1</v>
      </c>
      <c r="K5" s="1">
        <f t="shared" ca="1" si="1"/>
        <v>3</v>
      </c>
      <c r="L5">
        <f t="shared" ca="1" si="2"/>
        <v>1</v>
      </c>
      <c r="M5" s="1" t="s">
        <v>42</v>
      </c>
      <c r="N5" t="s">
        <v>39</v>
      </c>
      <c r="O5">
        <f ca="1">COUNTIF($L$3:$L$23,0)</f>
        <v>11</v>
      </c>
    </row>
    <row r="6" spans="1:15" x14ac:dyDescent="0.4">
      <c r="A6" s="1" t="str">
        <f ca="1">OFFSET('6'!$A$3,ROW(A5)*10-10,0)</f>
        <v>(0:58)</v>
      </c>
      <c r="B6" s="1">
        <f ca="1">OFFSET('6'!$B$4,ROW(A5)*10-10,0)</f>
        <v>45.090961</v>
      </c>
      <c r="C6" s="1">
        <f ca="1">OFFSET('6'!$C$4,ROW(A5)*10-10,0)</f>
        <v>45.028762999999998</v>
      </c>
      <c r="D6" s="1">
        <f ca="1">OFFSET('6'!$D$4,ROW(A5)*10-10,0)</f>
        <v>45.553573999999998</v>
      </c>
      <c r="E6" s="1">
        <f ca="1">OFFSET('6'!$E$4,ROW(A5)*10-10,0)</f>
        <v>45.011310999999999</v>
      </c>
      <c r="F6" s="1">
        <f ca="1">OFFSET('6'!$F$4,ROW(A5)*10-10,0)</f>
        <v>45.196896000000002</v>
      </c>
      <c r="G6" s="1">
        <f ca="1">OFFSET('6'!$G$4,ROW(A5)*10-10,0)</f>
        <v>45.187030999999998</v>
      </c>
      <c r="H6" s="1">
        <f ca="1">OFFSET('6'!$H$4,ROW(A5)*10-10,0)</f>
        <v>53.806762999999997</v>
      </c>
      <c r="I6" s="1">
        <f ca="1">OFFSET('6'!$I$4,ROW(A5)*10-10,0)</f>
        <v>45.124706000000003</v>
      </c>
      <c r="J6" s="1">
        <f t="shared" ca="1" si="0"/>
        <v>7</v>
      </c>
      <c r="K6" s="1">
        <f t="shared" ca="1" si="1"/>
        <v>3</v>
      </c>
      <c r="L6" s="1">
        <f t="shared" ca="1" si="2"/>
        <v>0</v>
      </c>
      <c r="M6" s="1" t="s">
        <v>43</v>
      </c>
      <c r="N6" t="s">
        <v>40</v>
      </c>
      <c r="O6">
        <f ca="1">COUNTIF($L$3:$L$23,1)</f>
        <v>9</v>
      </c>
    </row>
    <row r="7" spans="1:15" x14ac:dyDescent="0.4">
      <c r="A7" t="str">
        <f ca="1">OFFSET('6'!$A$3,ROW(A6)*10-10,0)</f>
        <v>(1:8)</v>
      </c>
      <c r="B7">
        <f ca="1">OFFSET('6'!$B$4,ROW(A6)*10-10,0)</f>
        <v>54.701526999999999</v>
      </c>
      <c r="C7">
        <f ca="1">OFFSET('6'!$C$4,ROW(A6)*10-10,0)</f>
        <v>45.003940999999998</v>
      </c>
      <c r="D7">
        <f ca="1">OFFSET('6'!$D$4,ROW(A6)*10-10,0)</f>
        <v>45.232394999999997</v>
      </c>
      <c r="E7">
        <f ca="1">OFFSET('6'!$E$4,ROW(A6)*10-10,0)</f>
        <v>45.006157000000002</v>
      </c>
      <c r="F7">
        <f ca="1">OFFSET('6'!$F$4,ROW(A6)*10-10,0)</f>
        <v>45.004868000000002</v>
      </c>
      <c r="G7">
        <f ca="1">OFFSET('6'!$G$4,ROW(A6)*10-10,0)</f>
        <v>45.005710999999998</v>
      </c>
      <c r="H7">
        <f ca="1">OFFSET('6'!$H$4,ROW(A6)*10-10,0)</f>
        <v>45.039608000000001</v>
      </c>
      <c r="I7">
        <f ca="1">OFFSET('6'!$I$4,ROW(A6)*10-10,0)</f>
        <v>45.005791000000002</v>
      </c>
      <c r="J7">
        <f t="shared" ca="1" si="0"/>
        <v>1</v>
      </c>
      <c r="K7">
        <f t="shared" ca="1" si="1"/>
        <v>3</v>
      </c>
      <c r="L7">
        <f t="shared" ca="1" si="2"/>
        <v>1</v>
      </c>
    </row>
    <row r="8" spans="1:15" x14ac:dyDescent="0.4">
      <c r="A8" s="1" t="str">
        <f ca="1">OFFSET('6'!$A$3,ROW(A7)*10-10,0)</f>
        <v>(1:18)</v>
      </c>
      <c r="B8" s="1">
        <f ca="1">OFFSET('6'!$B$4,ROW(A7)*10-10,0)</f>
        <v>53.708885000000002</v>
      </c>
      <c r="C8" s="1">
        <f ca="1">OFFSET('6'!$C$4,ROW(A7)*10-10,0)</f>
        <v>45.033538999999998</v>
      </c>
      <c r="D8" s="1">
        <f ca="1">OFFSET('6'!$D$4,ROW(A7)*10-10,0)</f>
        <v>45.908175999999997</v>
      </c>
      <c r="E8" s="1">
        <f ca="1">OFFSET('6'!$E$4,ROW(A7)*10-10,0)</f>
        <v>45.039158</v>
      </c>
      <c r="F8" s="1">
        <f ca="1">OFFSET('6'!$F$4,ROW(A7)*10-10,0)</f>
        <v>45.036757999999999</v>
      </c>
      <c r="G8" s="1">
        <f ca="1">OFFSET('6'!$G$4,ROW(A7)*10-10,0)</f>
        <v>45.033107999999999</v>
      </c>
      <c r="H8" s="1">
        <f ca="1">OFFSET('6'!$H$4,ROW(A7)*10-10,0)</f>
        <v>45.209549000000003</v>
      </c>
      <c r="I8" s="1">
        <f ca="1">OFFSET('6'!$I$4,ROW(A7)*10-10,0)</f>
        <v>45.030830000000002</v>
      </c>
      <c r="J8" s="1">
        <f t="shared" ca="1" si="0"/>
        <v>1</v>
      </c>
      <c r="K8" s="1">
        <f t="shared" ca="1" si="1"/>
        <v>3</v>
      </c>
      <c r="L8">
        <f t="shared" ca="1" si="2"/>
        <v>1</v>
      </c>
      <c r="M8" s="1" t="s">
        <v>42</v>
      </c>
    </row>
    <row r="9" spans="1:15" x14ac:dyDescent="0.4">
      <c r="A9" t="str">
        <f ca="1">OFFSET('6'!$A$3,ROW(A8)*10-10,0)</f>
        <v>(1:28)</v>
      </c>
      <c r="B9">
        <f ca="1">OFFSET('6'!$B$4,ROW(A8)*10-10,0)</f>
        <v>45.112656000000001</v>
      </c>
      <c r="C9">
        <f ca="1">OFFSET('6'!$C$4,ROW(A8)*10-10,0)</f>
        <v>45.003807000000002</v>
      </c>
      <c r="D9">
        <f ca="1">OFFSET('6'!$D$4,ROW(A8)*10-10,0)</f>
        <v>54.792881000000001</v>
      </c>
      <c r="E9">
        <f ca="1">OFFSET('6'!$E$4,ROW(A8)*10-10,0)</f>
        <v>45.045811</v>
      </c>
      <c r="F9">
        <f ca="1">OFFSET('6'!$F$4,ROW(A8)*10-10,0)</f>
        <v>45.003658000000001</v>
      </c>
      <c r="G9">
        <f ca="1">OFFSET('6'!$G$4,ROW(A8)*10-10,0)</f>
        <v>45.007477000000002</v>
      </c>
      <c r="H9">
        <f ca="1">OFFSET('6'!$H$4,ROW(A8)*10-10,0)</f>
        <v>45.028137000000001</v>
      </c>
      <c r="I9">
        <f ca="1">OFFSET('6'!$I$4,ROW(A8)*10-10,0)</f>
        <v>45.005572999999998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s="1" t="str">
        <f ca="1">OFFSET('6'!$A$3,ROW(A9)*10-10,0)</f>
        <v>(1:38)</v>
      </c>
      <c r="B10" s="1">
        <f ca="1">OFFSET('6'!$B$4,ROW(A9)*10-10,0)</f>
        <v>51.520752000000002</v>
      </c>
      <c r="C10" s="1">
        <f ca="1">OFFSET('6'!$C$4,ROW(A9)*10-10,0)</f>
        <v>45.153446000000002</v>
      </c>
      <c r="D10" s="1">
        <f ca="1">OFFSET('6'!$D$4,ROW(A9)*10-10,0)</f>
        <v>46.01202</v>
      </c>
      <c r="E10" s="1">
        <f ca="1">OFFSET('6'!$E$4,ROW(A9)*10-10,0)</f>
        <v>45.315365</v>
      </c>
      <c r="F10" s="1">
        <f ca="1">OFFSET('6'!$F$4,ROW(A9)*10-10,0)</f>
        <v>45.770378000000001</v>
      </c>
      <c r="G10" s="1">
        <f ca="1">OFFSET('6'!$G$4,ROW(A9)*10-10,0)</f>
        <v>45.179423999999997</v>
      </c>
      <c r="H10" s="1">
        <f ca="1">OFFSET('6'!$H$4,ROW(A9)*10-10,0)</f>
        <v>45.731171000000003</v>
      </c>
      <c r="I10" s="1">
        <f ca="1">OFFSET('6'!$I$4,ROW(A9)*10-10,0)</f>
        <v>45.317444000000002</v>
      </c>
      <c r="J10" s="1">
        <f t="shared" ca="1" si="0"/>
        <v>1</v>
      </c>
      <c r="K10" s="1">
        <f t="shared" ca="1" si="1"/>
        <v>3</v>
      </c>
      <c r="L10">
        <f t="shared" ca="1" si="2"/>
        <v>1</v>
      </c>
      <c r="M10" s="1" t="s">
        <v>42</v>
      </c>
    </row>
    <row r="11" spans="1:15" x14ac:dyDescent="0.4">
      <c r="A11" t="str">
        <f ca="1">OFFSET('6'!$A$3,ROW(A10)*10-10,0)</f>
        <v>(1:48)</v>
      </c>
      <c r="B11">
        <f ca="1">OFFSET('6'!$B$4,ROW(A10)*10-10,0)</f>
        <v>49.254322000000002</v>
      </c>
      <c r="C11">
        <f ca="1">OFFSET('6'!$C$4,ROW(A10)*10-10,0)</f>
        <v>45.066246</v>
      </c>
      <c r="D11">
        <f ca="1">OFFSET('6'!$D$4,ROW(A10)*10-10,0)</f>
        <v>49.493777999999999</v>
      </c>
      <c r="E11">
        <f ca="1">OFFSET('6'!$E$4,ROW(A10)*10-10,0)</f>
        <v>45.068752000000003</v>
      </c>
      <c r="F11">
        <f ca="1">OFFSET('6'!$F$4,ROW(A10)*10-10,0)</f>
        <v>45.151359999999997</v>
      </c>
      <c r="G11">
        <f ca="1">OFFSET('6'!$G$4,ROW(A10)*10-10,0)</f>
        <v>45.120486999999997</v>
      </c>
      <c r="H11">
        <f ca="1">OFFSET('6'!$H$4,ROW(A10)*10-10,0)</f>
        <v>45.762608</v>
      </c>
      <c r="I11">
        <f ca="1">OFFSET('6'!$I$4,ROW(A10)*10-10,0)</f>
        <v>45.082455000000003</v>
      </c>
      <c r="J11">
        <f t="shared" ca="1" si="0"/>
        <v>3</v>
      </c>
      <c r="K11">
        <f t="shared" ca="1" si="1"/>
        <v>1</v>
      </c>
      <c r="L11">
        <f t="shared" ca="1" si="2"/>
        <v>0</v>
      </c>
    </row>
    <row r="12" spans="1:15" x14ac:dyDescent="0.4">
      <c r="A12" t="str">
        <f ca="1">OFFSET('6'!$A$3,ROW(A11)*10-10,0)</f>
        <v>(1:58)</v>
      </c>
      <c r="B12">
        <f ca="1">OFFSET('6'!$B$4,ROW(A11)*10-10,0)</f>
        <v>45.077396</v>
      </c>
      <c r="C12">
        <f ca="1">OFFSET('6'!$C$4,ROW(A11)*10-10,0)</f>
        <v>45.174216999999999</v>
      </c>
      <c r="D12">
        <f ca="1">OFFSET('6'!$D$4,ROW(A11)*10-10,0)</f>
        <v>47.060844000000003</v>
      </c>
      <c r="E12">
        <f ca="1">OFFSET('6'!$E$4,ROW(A11)*10-10,0)</f>
        <v>52.036411000000001</v>
      </c>
      <c r="F12">
        <f ca="1">OFFSET('6'!$F$4,ROW(A11)*10-10,0)</f>
        <v>45.085205000000002</v>
      </c>
      <c r="G12">
        <f ca="1">OFFSET('6'!$G$4,ROW(A11)*10-10,0)</f>
        <v>45.187759</v>
      </c>
      <c r="H12">
        <f ca="1">OFFSET('6'!$H$4,ROW(A11)*10-10,0)</f>
        <v>45.079341999999997</v>
      </c>
      <c r="I12">
        <f ca="1">OFFSET('6'!$I$4,ROW(A11)*10-10,0)</f>
        <v>45.298828</v>
      </c>
      <c r="J12">
        <f t="shared" ca="1" si="0"/>
        <v>4</v>
      </c>
      <c r="K12">
        <f t="shared" ca="1" si="1"/>
        <v>3</v>
      </c>
      <c r="L12">
        <f t="shared" ca="1" si="2"/>
        <v>-1</v>
      </c>
    </row>
    <row r="13" spans="1:15" x14ac:dyDescent="0.4">
      <c r="A13" s="1" t="str">
        <f ca="1">OFFSET('6'!$A$3,ROW(A12)*10-10,0)</f>
        <v>(2:8)</v>
      </c>
      <c r="B13" s="1">
        <f ca="1">OFFSET('6'!$B$4,ROW(A12)*10-10,0)</f>
        <v>54.587471000000001</v>
      </c>
      <c r="C13" s="1">
        <f ca="1">OFFSET('6'!$C$4,ROW(A12)*10-10,0)</f>
        <v>45.025039999999997</v>
      </c>
      <c r="D13" s="1">
        <f ca="1">OFFSET('6'!$D$4,ROW(A12)*10-10,0)</f>
        <v>45.063991999999999</v>
      </c>
      <c r="E13" s="1">
        <f ca="1">OFFSET('6'!$E$4,ROW(A12)*10-10,0)</f>
        <v>45.011234000000002</v>
      </c>
      <c r="F13" s="1">
        <f ca="1">OFFSET('6'!$F$4,ROW(A12)*10-10,0)</f>
        <v>45.024811</v>
      </c>
      <c r="G13" s="1">
        <f ca="1">OFFSET('6'!$G$4,ROW(A12)*10-10,0)</f>
        <v>45.043883999999998</v>
      </c>
      <c r="H13" s="1">
        <f ca="1">OFFSET('6'!$H$4,ROW(A12)*10-10,0)</f>
        <v>45.136840999999997</v>
      </c>
      <c r="I13" s="1">
        <f ca="1">OFFSET('6'!$I$4,ROW(A12)*10-10,0)</f>
        <v>45.106727999999997</v>
      </c>
      <c r="J13" s="1">
        <f t="shared" ca="1" si="0"/>
        <v>1</v>
      </c>
      <c r="K13" s="1">
        <f t="shared" ca="1" si="1"/>
        <v>7</v>
      </c>
      <c r="L13">
        <f t="shared" ca="1" si="2"/>
        <v>1</v>
      </c>
      <c r="M13" s="1" t="s">
        <v>42</v>
      </c>
    </row>
    <row r="14" spans="1:15" x14ac:dyDescent="0.4">
      <c r="A14" t="str">
        <f ca="1">OFFSET('6'!$A$3,ROW(A13)*10-10,0)</f>
        <v>(2:18)</v>
      </c>
      <c r="B14">
        <f ca="1">OFFSET('6'!$B$4,ROW(A13)*10-10,0)</f>
        <v>53.395797999999999</v>
      </c>
      <c r="C14">
        <f ca="1">OFFSET('6'!$C$4,ROW(A13)*10-10,0)</f>
        <v>45.058692999999998</v>
      </c>
      <c r="D14">
        <f ca="1">OFFSET('6'!$D$4,ROW(A13)*10-10,0)</f>
        <v>45.73254</v>
      </c>
      <c r="E14">
        <f ca="1">OFFSET('6'!$E$4,ROW(A13)*10-10,0)</f>
        <v>45.031635000000001</v>
      </c>
      <c r="F14">
        <f ca="1">OFFSET('6'!$F$4,ROW(A13)*10-10,0)</f>
        <v>45.086941000000003</v>
      </c>
      <c r="G14">
        <f ca="1">OFFSET('6'!$G$4,ROW(A13)*10-10,0)</f>
        <v>45.086348999999998</v>
      </c>
      <c r="H14">
        <f ca="1">OFFSET('6'!$H$4,ROW(A13)*10-10,0)</f>
        <v>45.515568000000002</v>
      </c>
      <c r="I14">
        <f ca="1">OFFSET('6'!$I$4,ROW(A13)*10-10,0)</f>
        <v>45.092480000000002</v>
      </c>
      <c r="J14">
        <f t="shared" ca="1" si="0"/>
        <v>1</v>
      </c>
      <c r="K14">
        <f t="shared" ca="1" si="1"/>
        <v>3</v>
      </c>
      <c r="L14">
        <f t="shared" ca="1" si="2"/>
        <v>1</v>
      </c>
    </row>
    <row r="15" spans="1:15" x14ac:dyDescent="0.4">
      <c r="A15" s="1" t="str">
        <f ca="1">OFFSET('6'!$A$3,ROW(A14)*10-10,0)</f>
        <v>(2:28)</v>
      </c>
      <c r="B15" s="1">
        <f ca="1">OFFSET('6'!$B$4,ROW(A14)*10-10,0)</f>
        <v>54.094814</v>
      </c>
      <c r="C15" s="1">
        <f ca="1">OFFSET('6'!$C$4,ROW(A14)*10-10,0)</f>
        <v>45.042575999999997</v>
      </c>
      <c r="D15" s="1">
        <f ca="1">OFFSET('6'!$D$4,ROW(A14)*10-10,0)</f>
        <v>45.076037999999997</v>
      </c>
      <c r="E15" s="1">
        <f ca="1">OFFSET('6'!$E$4,ROW(A14)*10-10,0)</f>
        <v>45.073428999999997</v>
      </c>
      <c r="F15" s="1">
        <f ca="1">OFFSET('6'!$F$4,ROW(A14)*10-10,0)</f>
        <v>45.17004</v>
      </c>
      <c r="G15" s="1">
        <f ca="1">OFFSET('6'!$G$4,ROW(A14)*10-10,0)</f>
        <v>45.092574999999997</v>
      </c>
      <c r="H15" s="1">
        <f ca="1">OFFSET('6'!$H$4,ROW(A14)*10-10,0)</f>
        <v>45.353985000000002</v>
      </c>
      <c r="I15" s="1">
        <f ca="1">OFFSET('6'!$I$4,ROW(A14)*10-10,0)</f>
        <v>45.096535000000003</v>
      </c>
      <c r="J15" s="1">
        <f t="shared" ca="1" si="0"/>
        <v>1</v>
      </c>
      <c r="K15" s="1">
        <f t="shared" ca="1" si="1"/>
        <v>7</v>
      </c>
      <c r="L15">
        <f t="shared" ca="1" si="2"/>
        <v>1</v>
      </c>
      <c r="M15" s="1" t="s">
        <v>42</v>
      </c>
    </row>
    <row r="16" spans="1:15" x14ac:dyDescent="0.4">
      <c r="A16" s="2" t="str">
        <f ca="1">OFFSET('6'!$A$3,ROW(A15)*10-10,0)</f>
        <v>(2:38)</v>
      </c>
      <c r="B16" s="2">
        <f ca="1">OFFSET('6'!$B$4,ROW(A15)*10-10,0)</f>
        <v>45.05283</v>
      </c>
      <c r="C16" s="2">
        <f ca="1">OFFSET('6'!$C$4,ROW(A15)*10-10,0)</f>
        <v>45.074333000000003</v>
      </c>
      <c r="D16" s="2">
        <f ca="1">OFFSET('6'!$D$4,ROW(A15)*10-10,0)</f>
        <v>45.84552</v>
      </c>
      <c r="E16" s="2">
        <f ca="1">OFFSET('6'!$E$4,ROW(A15)*10-10,0)</f>
        <v>45.051346000000002</v>
      </c>
      <c r="F16" s="2">
        <f ca="1">OFFSET('6'!$F$4,ROW(A15)*10-10,0)</f>
        <v>45.194633000000003</v>
      </c>
      <c r="G16" s="2">
        <f ca="1">OFFSET('6'!$G$4,ROW(A15)*10-10,0)</f>
        <v>46.067867</v>
      </c>
      <c r="H16" s="2">
        <f ca="1">OFFSET('6'!$H$4,ROW(A15)*10-10,0)</f>
        <v>52.556334999999997</v>
      </c>
      <c r="I16" s="2">
        <f ca="1">OFFSET('6'!$I$4,ROW(A15)*10-10,0)</f>
        <v>45.157139000000001</v>
      </c>
      <c r="J16" s="2">
        <f t="shared" ca="1" si="0"/>
        <v>7</v>
      </c>
      <c r="K16" s="2">
        <f t="shared" ca="1" si="1"/>
        <v>6</v>
      </c>
      <c r="L16" s="2">
        <f t="shared" ca="1" si="2"/>
        <v>0</v>
      </c>
      <c r="M16" s="2" t="s">
        <v>43</v>
      </c>
    </row>
    <row r="17" spans="1:13" x14ac:dyDescent="0.4">
      <c r="A17" t="str">
        <f ca="1">OFFSET('6'!$A$3,ROW(A16)*10-10,0)</f>
        <v>(2:48)</v>
      </c>
      <c r="B17">
        <f ca="1">OFFSET('6'!$B$4,ROW(A16)*10-10,0)</f>
        <v>45.836284999999997</v>
      </c>
      <c r="C17">
        <f ca="1">OFFSET('6'!$C$4,ROW(A16)*10-10,0)</f>
        <v>45.161118000000002</v>
      </c>
      <c r="D17">
        <f ca="1">OFFSET('6'!$D$4,ROW(A16)*10-10,0)</f>
        <v>51.618392999999998</v>
      </c>
      <c r="E17">
        <f ca="1">OFFSET('6'!$E$4,ROW(A16)*10-10,0)</f>
        <v>45.009498999999998</v>
      </c>
      <c r="F17">
        <f ca="1">OFFSET('6'!$F$4,ROW(A16)*10-10,0)</f>
        <v>45.023735000000002</v>
      </c>
      <c r="G17">
        <f ca="1">OFFSET('6'!$G$4,ROW(A16)*10-10,0)</f>
        <v>45.069938999999998</v>
      </c>
      <c r="H17">
        <f ca="1">OFFSET('6'!$H$4,ROW(A16)*10-10,0)</f>
        <v>47.229801000000002</v>
      </c>
      <c r="I17">
        <f ca="1">OFFSET('6'!$I$4,ROW(A16)*10-10,0)</f>
        <v>45.051223999999998</v>
      </c>
      <c r="J17">
        <f t="shared" ca="1" si="0"/>
        <v>3</v>
      </c>
      <c r="K17">
        <f t="shared" ca="1" si="1"/>
        <v>7</v>
      </c>
      <c r="L17">
        <f t="shared" ca="1" si="2"/>
        <v>0</v>
      </c>
    </row>
    <row r="18" spans="1:13" x14ac:dyDescent="0.4">
      <c r="A18" s="1" t="str">
        <f ca="1">OFFSET('6'!$A$3,ROW(A17)*10-10,0)</f>
        <v>(2:58)</v>
      </c>
      <c r="B18" s="1">
        <f ca="1">OFFSET('6'!$B$4,ROW(A17)*10-10,0)</f>
        <v>45.968262000000003</v>
      </c>
      <c r="C18" s="1">
        <f ca="1">OFFSET('6'!$C$4,ROW(A17)*10-10,0)</f>
        <v>45.191071000000001</v>
      </c>
      <c r="D18" s="1">
        <f ca="1">OFFSET('6'!$D$4,ROW(A17)*10-10,0)</f>
        <v>52.684204000000001</v>
      </c>
      <c r="E18" s="1">
        <f ca="1">OFFSET('6'!$E$4,ROW(A17)*10-10,0)</f>
        <v>45.022284999999997</v>
      </c>
      <c r="F18" s="1">
        <f ca="1">OFFSET('6'!$F$4,ROW(A17)*10-10,0)</f>
        <v>45.034911999999998</v>
      </c>
      <c r="G18" s="1">
        <f ca="1">OFFSET('6'!$G$4,ROW(A17)*10-10,0)</f>
        <v>45.053856000000003</v>
      </c>
      <c r="H18" s="1">
        <f ca="1">OFFSET('6'!$H$4,ROW(A17)*10-10,0)</f>
        <v>45.644424000000001</v>
      </c>
      <c r="I18" s="1">
        <f ca="1">OFFSET('6'!$I$4,ROW(A17)*10-10,0)</f>
        <v>45.400986000000003</v>
      </c>
      <c r="J18" s="1">
        <f t="shared" ca="1" si="0"/>
        <v>3</v>
      </c>
      <c r="K18" s="1">
        <f t="shared" ca="1" si="1"/>
        <v>1</v>
      </c>
      <c r="L18" s="1">
        <f t="shared" ca="1" si="2"/>
        <v>0</v>
      </c>
      <c r="M18" s="1" t="s">
        <v>43</v>
      </c>
    </row>
    <row r="19" spans="1:13" x14ac:dyDescent="0.4">
      <c r="A19" t="str">
        <f ca="1">OFFSET('6'!$A$3,ROW(A18)*10-10,0)</f>
        <v>(3:8)</v>
      </c>
      <c r="B19">
        <f ca="1">OFFSET('6'!$B$4,ROW(A18)*10-10,0)</f>
        <v>45.496020999999999</v>
      </c>
      <c r="C19">
        <f ca="1">OFFSET('6'!$C$4,ROW(A18)*10-10,0)</f>
        <v>45.106915000000001</v>
      </c>
      <c r="D19">
        <f ca="1">OFFSET('6'!$D$4,ROW(A18)*10-10,0)</f>
        <v>53.232650999999997</v>
      </c>
      <c r="E19">
        <f ca="1">OFFSET('6'!$E$4,ROW(A18)*10-10,0)</f>
        <v>45.314354000000002</v>
      </c>
      <c r="F19">
        <f ca="1">OFFSET('6'!$F$4,ROW(A18)*10-10,0)</f>
        <v>45.074986000000003</v>
      </c>
      <c r="G19">
        <f ca="1">OFFSET('6'!$G$4,ROW(A18)*10-10,0)</f>
        <v>45.243133999999998</v>
      </c>
      <c r="H19">
        <f ca="1">OFFSET('6'!$H$4,ROW(A18)*10-10,0)</f>
        <v>45.400562000000001</v>
      </c>
      <c r="I19">
        <f ca="1">OFFSET('6'!$I$4,ROW(A18)*10-10,0)</f>
        <v>45.131377999999998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3" x14ac:dyDescent="0.4">
      <c r="A20" s="1" t="str">
        <f ca="1">OFFSET('6'!$A$3,ROW(A19)*10-10,0)</f>
        <v>(3:18)</v>
      </c>
      <c r="B20" s="1">
        <f ca="1">OFFSET('6'!$B$4,ROW(A19)*10-10,0)</f>
        <v>45.071064</v>
      </c>
      <c r="C20" s="1">
        <f ca="1">OFFSET('6'!$C$4,ROW(A19)*10-10,0)</f>
        <v>45.101173000000003</v>
      </c>
      <c r="D20" s="1">
        <f ca="1">OFFSET('6'!$D$4,ROW(A19)*10-10,0)</f>
        <v>53.102134999999997</v>
      </c>
      <c r="E20" s="1">
        <f ca="1">OFFSET('6'!$E$4,ROW(A19)*10-10,0)</f>
        <v>45.771453999999999</v>
      </c>
      <c r="F20" s="1">
        <f ca="1">OFFSET('6'!$F$4,ROW(A19)*10-10,0)</f>
        <v>45.174404000000003</v>
      </c>
      <c r="G20" s="1">
        <f ca="1">OFFSET('6'!$G$4,ROW(A19)*10-10,0)</f>
        <v>45.246578</v>
      </c>
      <c r="H20" s="1">
        <f ca="1">OFFSET('6'!$H$4,ROW(A19)*10-10,0)</f>
        <v>45.330936000000001</v>
      </c>
      <c r="I20" s="1">
        <f ca="1">OFFSET('6'!$I$4,ROW(A19)*10-10,0)</f>
        <v>45.202247999999997</v>
      </c>
      <c r="J20" s="1">
        <f t="shared" ca="1" si="0"/>
        <v>3</v>
      </c>
      <c r="K20" s="1">
        <f t="shared" ca="1" si="1"/>
        <v>4</v>
      </c>
      <c r="L20">
        <f t="shared" ca="1" si="2"/>
        <v>0</v>
      </c>
      <c r="M20" s="1" t="s">
        <v>43</v>
      </c>
    </row>
    <row r="21" spans="1:13" x14ac:dyDescent="0.4">
      <c r="A21" s="1" t="str">
        <f ca="1">OFFSET('6'!$A$3,ROW(A20)*10-10,0)</f>
        <v>(3:28)</v>
      </c>
      <c r="B21" s="1">
        <f ca="1">OFFSET('6'!$B$4,ROW(A20)*10-10,0)</f>
        <v>45.388976999999997</v>
      </c>
      <c r="C21" s="1">
        <f ca="1">OFFSET('6'!$C$4,ROW(A20)*10-10,0)</f>
        <v>45.041882000000001</v>
      </c>
      <c r="D21" s="1">
        <f ca="1">OFFSET('6'!$D$4,ROW(A20)*10-10,0)</f>
        <v>54.252265999999999</v>
      </c>
      <c r="E21" s="1">
        <f ca="1">OFFSET('6'!$E$4,ROW(A20)*10-10,0)</f>
        <v>45.037415000000003</v>
      </c>
      <c r="F21" s="1">
        <f ca="1">OFFSET('6'!$F$4,ROW(A20)*10-10,0)</f>
        <v>45.012104000000001</v>
      </c>
      <c r="G21" s="1">
        <f ca="1">OFFSET('6'!$G$4,ROW(A20)*10-10,0)</f>
        <v>45.048392999999997</v>
      </c>
      <c r="H21" s="1">
        <f ca="1">OFFSET('6'!$H$4,ROW(A20)*10-10,0)</f>
        <v>45.174072000000002</v>
      </c>
      <c r="I21" s="1">
        <f ca="1">OFFSET('6'!$I$4,ROW(A20)*10-10,0)</f>
        <v>45.044891</v>
      </c>
      <c r="J21" s="1">
        <f t="shared" ca="1" si="0"/>
        <v>3</v>
      </c>
      <c r="K21" s="1">
        <f t="shared" ca="1" si="1"/>
        <v>1</v>
      </c>
      <c r="L21">
        <f t="shared" ca="1" si="2"/>
        <v>0</v>
      </c>
      <c r="M21" s="1" t="s">
        <v>43</v>
      </c>
    </row>
    <row r="22" spans="1:13" x14ac:dyDescent="0.4">
      <c r="A22" s="1" t="str">
        <f ca="1">OFFSET('6'!$A$3,ROW(A21)*10-10,0)</f>
        <v>(3:38)</v>
      </c>
      <c r="B22" s="1">
        <f ca="1">OFFSET('6'!$B$4,ROW(A21)*10-10,0)</f>
        <v>47.613804000000002</v>
      </c>
      <c r="C22" s="1">
        <f ca="1">OFFSET('6'!$C$4,ROW(A21)*10-10,0)</f>
        <v>45.199986000000003</v>
      </c>
      <c r="D22" s="1">
        <f ca="1">OFFSET('6'!$D$4,ROW(A21)*10-10,0)</f>
        <v>50.854819999999997</v>
      </c>
      <c r="E22" s="1">
        <f ca="1">OFFSET('6'!$E$4,ROW(A21)*10-10,0)</f>
        <v>45.261668999999998</v>
      </c>
      <c r="F22" s="1">
        <f ca="1">OFFSET('6'!$F$4,ROW(A21)*10-10,0)</f>
        <v>45.092716000000003</v>
      </c>
      <c r="G22" s="1">
        <f ca="1">OFFSET('6'!$G$4,ROW(A21)*10-10,0)</f>
        <v>45.237003000000001</v>
      </c>
      <c r="H22" s="1">
        <f ca="1">OFFSET('6'!$H$4,ROW(A21)*10-10,0)</f>
        <v>45.553947000000001</v>
      </c>
      <c r="I22" s="1">
        <f ca="1">OFFSET('6'!$I$4,ROW(A21)*10-10,0)</f>
        <v>45.186050000000002</v>
      </c>
      <c r="J22" s="1">
        <f t="shared" ca="1" si="0"/>
        <v>3</v>
      </c>
      <c r="K22" s="1">
        <f t="shared" ca="1" si="1"/>
        <v>1</v>
      </c>
      <c r="L22">
        <f t="shared" ca="1" si="2"/>
        <v>0</v>
      </c>
      <c r="M22" s="1" t="s">
        <v>43</v>
      </c>
    </row>
    <row r="23" spans="1:13" x14ac:dyDescent="0.4">
      <c r="A23" t="str">
        <f ca="1">OFFSET('6'!$A$3,ROW(A22)*10-10,0)</f>
        <v>(3:48)</v>
      </c>
      <c r="B23">
        <f ca="1">OFFSET('6'!$B$4,ROW(A22)*10-10,0)</f>
        <v>45.182490999999999</v>
      </c>
      <c r="C23">
        <f ca="1">OFFSET('6'!$C$4,ROW(A22)*10-10,0)</f>
        <v>45.715980999999999</v>
      </c>
      <c r="D23">
        <f ca="1">OFFSET('6'!$D$4,ROW(A22)*10-10,0)</f>
        <v>52.319969</v>
      </c>
      <c r="E23">
        <f ca="1">OFFSET('6'!$E$4,ROW(A22)*10-10,0)</f>
        <v>45.087398999999998</v>
      </c>
      <c r="F23">
        <f ca="1">OFFSET('6'!$F$4,ROW(A22)*10-10,0)</f>
        <v>45.056556999999998</v>
      </c>
      <c r="G23">
        <f ca="1">OFFSET('6'!$G$4,ROW(A22)*10-10,0)</f>
        <v>45.509155</v>
      </c>
      <c r="H23">
        <f ca="1">OFFSET('6'!$H$4,ROW(A22)*10-10,0)</f>
        <v>45.752837999999997</v>
      </c>
      <c r="I23">
        <f ca="1">OFFSET('6'!$I$4,ROW(A22)*10-10,0)</f>
        <v>45.375610000000002</v>
      </c>
      <c r="J23">
        <f t="shared" ca="1" si="0"/>
        <v>3</v>
      </c>
      <c r="K23">
        <f t="shared" ca="1" si="1"/>
        <v>7</v>
      </c>
      <c r="L23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23"/>
  <sheetViews>
    <sheetView zoomScale="70" zoomScaleNormal="70" workbookViewId="0">
      <selection activeCell="M16" sqref="M16"/>
    </sheetView>
  </sheetViews>
  <sheetFormatPr defaultRowHeight="17.399999999999999" x14ac:dyDescent="0.4"/>
  <sheetData>
    <row r="2" spans="1:15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35</v>
      </c>
      <c r="K2" t="s">
        <v>36</v>
      </c>
      <c r="L2" t="s">
        <v>33</v>
      </c>
      <c r="M2" t="s">
        <v>41</v>
      </c>
    </row>
    <row r="3" spans="1:15" x14ac:dyDescent="0.4">
      <c r="A3" t="str">
        <f ca="1">OFFSET('6'!$A$3,ROW(A2)*10-10,0)</f>
        <v>(0:28)</v>
      </c>
      <c r="B3">
        <f ca="1">OFFSET('6'!$B$5,ROW(A2)*10-10,0)</f>
        <v>52.180546</v>
      </c>
      <c r="C3">
        <f ca="1">OFFSET('6'!$C$5,ROW(A2)*10-10,0)</f>
        <v>45.040858999999998</v>
      </c>
      <c r="D3">
        <f ca="1">OFFSET('6'!$D$5,ROW(A2)*10-10,0)</f>
        <v>47.582377999999999</v>
      </c>
      <c r="E3">
        <f ca="1">OFFSET('6'!$E$5,ROW(A2)*10-10,0)</f>
        <v>45.014465000000001</v>
      </c>
      <c r="F3">
        <f ca="1">OFFSET('6'!$F$5,ROW(A2)*10-10,0)</f>
        <v>45.018272000000003</v>
      </c>
      <c r="G3">
        <f ca="1">OFFSET('6'!$G$5,ROW(A2)*10-10,0)</f>
        <v>45.042194000000002</v>
      </c>
      <c r="H3">
        <f ca="1">OFFSET('6'!$H$5,ROW(A2)*10-10,0)</f>
        <v>45.103774999999999</v>
      </c>
      <c r="I3">
        <f ca="1">OFFSET('6'!$I$5,ROW(A2)*10-10,0)</f>
        <v>45.017508999999997</v>
      </c>
      <c r="J3">
        <f ca="1">MATCH(MAX(B3:I3),B3:I3,0)</f>
        <v>1</v>
      </c>
      <c r="K3">
        <f ca="1">MATCH(LARGE(B3:I3,2),B3:I3,0)</f>
        <v>3</v>
      </c>
      <c r="L3">
        <f ca="1">IF(AND(J3=1,K3=3),1,IF(AND(J3=3,K3=4),0,IF(AND(J3=3,K3=6),0,IF(AND(J3=3,K3=1),0,IF(AND(J3=4,K3=3),-1,IF(AND(J3=4,K3=8),-1,IF(J3=1,1,IF(J3=8,-1,IF(J3=4,-1,IF(J3=2,-1,0))))))))))</f>
        <v>1</v>
      </c>
      <c r="O3" t="s">
        <v>37</v>
      </c>
    </row>
    <row r="4" spans="1:15" x14ac:dyDescent="0.4">
      <c r="A4" s="1" t="str">
        <f ca="1">OFFSET('6'!$A$3,ROW(A3)*10-10,0)</f>
        <v>(0:38)</v>
      </c>
      <c r="B4" s="1">
        <f ca="1">OFFSET('6'!$B$5,ROW(A3)*10-10,0)</f>
        <v>54.69482</v>
      </c>
      <c r="C4" s="1">
        <f ca="1">OFFSET('6'!$C$5,ROW(A3)*10-10,0)</f>
        <v>45.006144999999997</v>
      </c>
      <c r="D4" s="1">
        <f ca="1">OFFSET('6'!$D$5,ROW(A3)*10-10,0)</f>
        <v>45.278010999999999</v>
      </c>
      <c r="E4" s="1">
        <f ca="1">OFFSET('6'!$E$5,ROW(A3)*10-10,0)</f>
        <v>45.001719999999999</v>
      </c>
      <c r="F4" s="1">
        <f ca="1">OFFSET('6'!$F$5,ROW(A3)*10-10,0)</f>
        <v>45.001648000000003</v>
      </c>
      <c r="G4" s="1">
        <f ca="1">OFFSET('6'!$G$5,ROW(A3)*10-10,0)</f>
        <v>45.004672999999997</v>
      </c>
      <c r="H4" s="1">
        <f ca="1">OFFSET('6'!$H$5,ROW(A3)*10-10,0)</f>
        <v>45.010154999999997</v>
      </c>
      <c r="I4" s="1">
        <f ca="1">OFFSET('6'!$I$5,ROW(A3)*10-10,0)</f>
        <v>45.002831</v>
      </c>
      <c r="J4" s="1">
        <f t="shared" ref="J4:J23" ca="1" si="0">MATCH(MAX(B4:I4),B4:I4,0)</f>
        <v>1</v>
      </c>
      <c r="K4" s="1">
        <f t="shared" ref="K4:K23" ca="1" si="1">MATCH(LARGE(B4:I4,2),B4:I4,0)</f>
        <v>3</v>
      </c>
      <c r="L4">
        <f t="shared" ref="L4:L23" ca="1" si="2">IF(AND(J4=1,K4=3),1,IF(AND(J4=3,K4=4),0,IF(AND(J4=3,K4=6),0,IF(AND(J4=3,K4=1),0,IF(AND(J4=4,K4=3),-1,IF(AND(J4=4,K4=8),-1,IF(J4=1,1,IF(J4=8,-1,IF(J4=4,-1,IF(J4=2,-1,0))))))))))</f>
        <v>1</v>
      </c>
      <c r="M4" s="1" t="s">
        <v>42</v>
      </c>
      <c r="N4" t="s">
        <v>38</v>
      </c>
      <c r="O4">
        <f ca="1">COUNTIF($L$3:$L$23,-1)</f>
        <v>0</v>
      </c>
    </row>
    <row r="5" spans="1:15" x14ac:dyDescent="0.4">
      <c r="A5" s="1" t="str">
        <f ca="1">OFFSET('6'!$A$3,ROW(A4)*10-10,0)</f>
        <v>(0:48)</v>
      </c>
      <c r="B5" s="1">
        <f ca="1">OFFSET('6'!$B$5,ROW(A4)*10-10,0)</f>
        <v>52.2211</v>
      </c>
      <c r="C5" s="1">
        <f ca="1">OFFSET('6'!$C$5,ROW(A4)*10-10,0)</f>
        <v>45.029327000000002</v>
      </c>
      <c r="D5" s="1">
        <f ca="1">OFFSET('6'!$D$5,ROW(A4)*10-10,0)</f>
        <v>47.669089999999997</v>
      </c>
      <c r="E5" s="1">
        <f ca="1">OFFSET('6'!$E$5,ROW(A4)*10-10,0)</f>
        <v>45.008674999999997</v>
      </c>
      <c r="F5" s="1">
        <f ca="1">OFFSET('6'!$F$5,ROW(A4)*10-10,0)</f>
        <v>45.005001</v>
      </c>
      <c r="G5" s="1">
        <f ca="1">OFFSET('6'!$G$5,ROW(A4)*10-10,0)</f>
        <v>45.022640000000003</v>
      </c>
      <c r="H5" s="1">
        <f ca="1">OFFSET('6'!$H$5,ROW(A4)*10-10,0)</f>
        <v>45.033298000000002</v>
      </c>
      <c r="I5" s="1">
        <f ca="1">OFFSET('6'!$I$5,ROW(A4)*10-10,0)</f>
        <v>45.010863999999998</v>
      </c>
      <c r="J5" s="1">
        <f t="shared" ca="1" si="0"/>
        <v>1</v>
      </c>
      <c r="K5" s="1">
        <f t="shared" ca="1" si="1"/>
        <v>3</v>
      </c>
      <c r="L5">
        <f t="shared" ca="1" si="2"/>
        <v>1</v>
      </c>
      <c r="M5" s="1" t="s">
        <v>42</v>
      </c>
      <c r="N5" t="s">
        <v>39</v>
      </c>
      <c r="O5">
        <f ca="1">COUNTIF($L$3:$L$23,0)</f>
        <v>9</v>
      </c>
    </row>
    <row r="6" spans="1:15" x14ac:dyDescent="0.4">
      <c r="A6" s="1" t="str">
        <f ca="1">OFFSET('6'!$A$3,ROW(A5)*10-10,0)</f>
        <v>(0:58)</v>
      </c>
      <c r="B6" s="1">
        <f ca="1">OFFSET('6'!$B$5,ROW(A5)*10-10,0)</f>
        <v>45.014792999999997</v>
      </c>
      <c r="C6" s="1">
        <f ca="1">OFFSET('6'!$C$5,ROW(A5)*10-10,0)</f>
        <v>45.018031999999998</v>
      </c>
      <c r="D6" s="1">
        <f ca="1">OFFSET('6'!$D$5,ROW(A5)*10-10,0)</f>
        <v>45.027659999999997</v>
      </c>
      <c r="E6" s="1">
        <f ca="1">OFFSET('6'!$E$5,ROW(A5)*10-10,0)</f>
        <v>45.002422000000003</v>
      </c>
      <c r="F6" s="1">
        <f ca="1">OFFSET('6'!$F$5,ROW(A5)*10-10,0)</f>
        <v>53.933025000000001</v>
      </c>
      <c r="G6" s="1">
        <f ca="1">OFFSET('6'!$G$5,ROW(A5)*10-10,0)</f>
        <v>45.010669999999998</v>
      </c>
      <c r="H6" s="1">
        <f ca="1">OFFSET('6'!$H$5,ROW(A5)*10-10,0)</f>
        <v>45.966113999999997</v>
      </c>
      <c r="I6" s="1">
        <f ca="1">OFFSET('6'!$I$5,ROW(A5)*10-10,0)</f>
        <v>45.027282999999997</v>
      </c>
      <c r="J6" s="1">
        <f t="shared" ca="1" si="0"/>
        <v>5</v>
      </c>
      <c r="K6" s="1">
        <f t="shared" ca="1" si="1"/>
        <v>7</v>
      </c>
      <c r="L6" s="1">
        <f t="shared" ca="1" si="2"/>
        <v>0</v>
      </c>
      <c r="M6" s="1" t="s">
        <v>43</v>
      </c>
      <c r="N6" t="s">
        <v>40</v>
      </c>
      <c r="O6">
        <f ca="1">COUNTIF($L$3:$L$23,1)</f>
        <v>12</v>
      </c>
    </row>
    <row r="7" spans="1:15" x14ac:dyDescent="0.4">
      <c r="A7" t="str">
        <f ca="1">OFFSET('6'!$A$3,ROW(A6)*10-10,0)</f>
        <v>(1:8)</v>
      </c>
      <c r="B7">
        <f ca="1">OFFSET('6'!$B$5,ROW(A6)*10-10,0)</f>
        <v>45.306499000000002</v>
      </c>
      <c r="C7">
        <f ca="1">OFFSET('6'!$C$5,ROW(A6)*10-10,0)</f>
        <v>45.086024999999999</v>
      </c>
      <c r="D7">
        <f ca="1">OFFSET('6'!$D$5,ROW(A6)*10-10,0)</f>
        <v>54.369754999999998</v>
      </c>
      <c r="E7">
        <f ca="1">OFFSET('6'!$E$5,ROW(A6)*10-10,0)</f>
        <v>45.015118000000001</v>
      </c>
      <c r="F7">
        <f ca="1">OFFSET('6'!$F$5,ROW(A6)*10-10,0)</f>
        <v>45.090572000000002</v>
      </c>
      <c r="G7">
        <f ca="1">OFFSET('6'!$G$5,ROW(A6)*10-10,0)</f>
        <v>45.010646999999999</v>
      </c>
      <c r="H7">
        <f ca="1">OFFSET('6'!$H$5,ROW(A6)*10-10,0)</f>
        <v>45.102383000000003</v>
      </c>
      <c r="I7">
        <f ca="1">OFFSET('6'!$I$5,ROW(A6)*10-10,0)</f>
        <v>45.019005</v>
      </c>
      <c r="J7">
        <f t="shared" ca="1" si="0"/>
        <v>3</v>
      </c>
      <c r="K7">
        <f t="shared" ca="1" si="1"/>
        <v>1</v>
      </c>
      <c r="L7">
        <f t="shared" ca="1" si="2"/>
        <v>0</v>
      </c>
    </row>
    <row r="8" spans="1:15" x14ac:dyDescent="0.4">
      <c r="A8" s="1" t="str">
        <f ca="1">OFFSET('6'!$A$3,ROW(A7)*10-10,0)</f>
        <v>(1:18)</v>
      </c>
      <c r="B8" s="1">
        <f ca="1">OFFSET('6'!$B$5,ROW(A7)*10-10,0)</f>
        <v>49.258789</v>
      </c>
      <c r="C8" s="1">
        <f ca="1">OFFSET('6'!$C$5,ROW(A7)*10-10,0)</f>
        <v>45.017029000000001</v>
      </c>
      <c r="D8" s="1">
        <f ca="1">OFFSET('6'!$D$5,ROW(A7)*10-10,0)</f>
        <v>50.666798</v>
      </c>
      <c r="E8" s="1">
        <f ca="1">OFFSET('6'!$E$5,ROW(A7)*10-10,0)</f>
        <v>45.007255999999998</v>
      </c>
      <c r="F8" s="1">
        <f ca="1">OFFSET('6'!$F$5,ROW(A7)*10-10,0)</f>
        <v>45.003264999999999</v>
      </c>
      <c r="G8" s="1">
        <f ca="1">OFFSET('6'!$G$5,ROW(A7)*10-10,0)</f>
        <v>45.014339</v>
      </c>
      <c r="H8" s="1">
        <f ca="1">OFFSET('6'!$H$5,ROW(A7)*10-10,0)</f>
        <v>45.026215000000001</v>
      </c>
      <c r="I8" s="1">
        <f ca="1">OFFSET('6'!$I$5,ROW(A7)*10-10,0)</f>
        <v>45.006312999999999</v>
      </c>
      <c r="J8" s="1">
        <f t="shared" ca="1" si="0"/>
        <v>3</v>
      </c>
      <c r="K8" s="1">
        <f t="shared" ca="1" si="1"/>
        <v>1</v>
      </c>
      <c r="L8">
        <f t="shared" ca="1" si="2"/>
        <v>0</v>
      </c>
      <c r="M8" s="1" t="s">
        <v>43</v>
      </c>
    </row>
    <row r="9" spans="1:15" x14ac:dyDescent="0.4">
      <c r="A9" t="str">
        <f ca="1">OFFSET('6'!$A$3,ROW(A8)*10-10,0)</f>
        <v>(1:28)</v>
      </c>
      <c r="B9">
        <f ca="1">OFFSET('6'!$B$5,ROW(A8)*10-10,0)</f>
        <v>47.134998000000003</v>
      </c>
      <c r="C9">
        <f ca="1">OFFSET('6'!$C$5,ROW(A8)*10-10,0)</f>
        <v>45.086899000000003</v>
      </c>
      <c r="D9">
        <f ca="1">OFFSET('6'!$D$5,ROW(A8)*10-10,0)</f>
        <v>52.475704</v>
      </c>
      <c r="E9">
        <f ca="1">OFFSET('6'!$E$5,ROW(A8)*10-10,0)</f>
        <v>45.033374999999999</v>
      </c>
      <c r="F9">
        <f ca="1">OFFSET('6'!$F$5,ROW(A8)*10-10,0)</f>
        <v>45.020637999999998</v>
      </c>
      <c r="G9">
        <f ca="1">OFFSET('6'!$G$5,ROW(A8)*10-10,0)</f>
        <v>45.067008999999999</v>
      </c>
      <c r="H9">
        <f ca="1">OFFSET('6'!$H$5,ROW(A8)*10-10,0)</f>
        <v>45.144325000000002</v>
      </c>
      <c r="I9">
        <f ca="1">OFFSET('6'!$I$5,ROW(A8)*10-10,0)</f>
        <v>45.037056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s="1" t="str">
        <f ca="1">OFFSET('6'!$A$3,ROW(A9)*10-10,0)</f>
        <v>(1:38)</v>
      </c>
      <c r="B10" s="1">
        <f ca="1">OFFSET('6'!$B$5,ROW(A9)*10-10,0)</f>
        <v>45.660473000000003</v>
      </c>
      <c r="C10" s="1">
        <f ca="1">OFFSET('6'!$C$5,ROW(A9)*10-10,0)</f>
        <v>45.063853999999999</v>
      </c>
      <c r="D10" s="1">
        <f ca="1">OFFSET('6'!$D$5,ROW(A9)*10-10,0)</f>
        <v>54.147731999999998</v>
      </c>
      <c r="E10" s="1">
        <f ca="1">OFFSET('6'!$E$5,ROW(A9)*10-10,0)</f>
        <v>45.016292999999997</v>
      </c>
      <c r="F10" s="1">
        <f ca="1">OFFSET('6'!$F$5,ROW(A9)*10-10,0)</f>
        <v>45.005462999999999</v>
      </c>
      <c r="G10" s="1">
        <f ca="1">OFFSET('6'!$G$5,ROW(A9)*10-10,0)</f>
        <v>45.024836999999998</v>
      </c>
      <c r="H10" s="1">
        <f ca="1">OFFSET('6'!$H$5,ROW(A9)*10-10,0)</f>
        <v>45.064540999999998</v>
      </c>
      <c r="I10" s="1">
        <f ca="1">OFFSET('6'!$I$5,ROW(A9)*10-10,0)</f>
        <v>45.016810999999997</v>
      </c>
      <c r="J10" s="1">
        <f t="shared" ca="1" si="0"/>
        <v>3</v>
      </c>
      <c r="K10" s="1">
        <f t="shared" ca="1" si="1"/>
        <v>1</v>
      </c>
      <c r="L10">
        <f t="shared" ca="1" si="2"/>
        <v>0</v>
      </c>
      <c r="M10" s="1" t="s">
        <v>43</v>
      </c>
    </row>
    <row r="11" spans="1:15" x14ac:dyDescent="0.4">
      <c r="A11" t="str">
        <f ca="1">OFFSET('6'!$A$3,ROW(A10)*10-10,0)</f>
        <v>(1:48)</v>
      </c>
      <c r="B11">
        <f ca="1">OFFSET('6'!$B$5,ROW(A10)*10-10,0)</f>
        <v>45.879482000000003</v>
      </c>
      <c r="C11">
        <f ca="1">OFFSET('6'!$C$5,ROW(A10)*10-10,0)</f>
        <v>45.077193999999999</v>
      </c>
      <c r="D11">
        <f ca="1">OFFSET('6'!$D$5,ROW(A10)*10-10,0)</f>
        <v>53.610767000000003</v>
      </c>
      <c r="E11">
        <f ca="1">OFFSET('6'!$E$5,ROW(A10)*10-10,0)</f>
        <v>45.063460999999997</v>
      </c>
      <c r="F11">
        <f ca="1">OFFSET('6'!$F$5,ROW(A10)*10-10,0)</f>
        <v>45.044960000000003</v>
      </c>
      <c r="G11">
        <f ca="1">OFFSET('6'!$G$5,ROW(A10)*10-10,0)</f>
        <v>45.096896999999998</v>
      </c>
      <c r="H11">
        <f ca="1">OFFSET('6'!$H$5,ROW(A10)*10-10,0)</f>
        <v>45.187344000000003</v>
      </c>
      <c r="I11">
        <f ca="1">OFFSET('6'!$I$5,ROW(A10)*10-10,0)</f>
        <v>45.03989</v>
      </c>
      <c r="J11">
        <f t="shared" ca="1" si="0"/>
        <v>3</v>
      </c>
      <c r="K11">
        <f t="shared" ca="1" si="1"/>
        <v>1</v>
      </c>
      <c r="L11">
        <f t="shared" ca="1" si="2"/>
        <v>0</v>
      </c>
    </row>
    <row r="12" spans="1:15" x14ac:dyDescent="0.4">
      <c r="A12" t="str">
        <f ca="1">OFFSET('6'!$A$3,ROW(A11)*10-10,0)</f>
        <v>(1:58)</v>
      </c>
      <c r="B12">
        <f ca="1">OFFSET('6'!$B$5,ROW(A11)*10-10,0)</f>
        <v>45.245781000000001</v>
      </c>
      <c r="C12">
        <f ca="1">OFFSET('6'!$C$5,ROW(A11)*10-10,0)</f>
        <v>45.027664000000001</v>
      </c>
      <c r="D12">
        <f ca="1">OFFSET('6'!$D$5,ROW(A11)*10-10,0)</f>
        <v>54.563366000000002</v>
      </c>
      <c r="E12">
        <f ca="1">OFFSET('6'!$E$5,ROW(A11)*10-10,0)</f>
        <v>45.032555000000002</v>
      </c>
      <c r="F12">
        <f ca="1">OFFSET('6'!$F$5,ROW(A11)*10-10,0)</f>
        <v>45.007598999999999</v>
      </c>
      <c r="G12">
        <f ca="1">OFFSET('6'!$G$5,ROW(A11)*10-10,0)</f>
        <v>45.042236000000003</v>
      </c>
      <c r="H12">
        <f ca="1">OFFSET('6'!$H$5,ROW(A11)*10-10,0)</f>
        <v>45.063907999999998</v>
      </c>
      <c r="I12">
        <f ca="1">OFFSET('6'!$I$5,ROW(A11)*10-10,0)</f>
        <v>45.016894999999998</v>
      </c>
      <c r="J12">
        <f t="shared" ca="1" si="0"/>
        <v>3</v>
      </c>
      <c r="K12">
        <f t="shared" ca="1" si="1"/>
        <v>1</v>
      </c>
      <c r="L12">
        <f t="shared" ca="1" si="2"/>
        <v>0</v>
      </c>
    </row>
    <row r="13" spans="1:15" x14ac:dyDescent="0.4">
      <c r="A13" s="1" t="str">
        <f ca="1">OFFSET('6'!$A$3,ROW(A12)*10-10,0)</f>
        <v>(2:8)</v>
      </c>
      <c r="B13" s="1">
        <f ca="1">OFFSET('6'!$B$5,ROW(A12)*10-10,0)</f>
        <v>54.331702999999997</v>
      </c>
      <c r="C13" s="1">
        <f ca="1">OFFSET('6'!$C$5,ROW(A12)*10-10,0)</f>
        <v>45.026989</v>
      </c>
      <c r="D13" s="1">
        <f ca="1">OFFSET('6'!$D$5,ROW(A12)*10-10,0)</f>
        <v>45.311427999999999</v>
      </c>
      <c r="E13" s="1">
        <f ca="1">OFFSET('6'!$E$5,ROW(A12)*10-10,0)</f>
        <v>45.002228000000002</v>
      </c>
      <c r="F13" s="1">
        <f ca="1">OFFSET('6'!$F$5,ROW(A12)*10-10,0)</f>
        <v>45.007342999999999</v>
      </c>
      <c r="G13" s="1">
        <f ca="1">OFFSET('6'!$G$5,ROW(A12)*10-10,0)</f>
        <v>45.009087000000001</v>
      </c>
      <c r="H13" s="1">
        <f ca="1">OFFSET('6'!$H$5,ROW(A12)*10-10,0)</f>
        <v>45.265022000000002</v>
      </c>
      <c r="I13" s="1">
        <f ca="1">OFFSET('6'!$I$5,ROW(A12)*10-10,0)</f>
        <v>45.046207000000003</v>
      </c>
      <c r="J13" s="1">
        <f t="shared" ca="1" si="0"/>
        <v>1</v>
      </c>
      <c r="K13" s="1">
        <f t="shared" ca="1" si="1"/>
        <v>3</v>
      </c>
      <c r="L13">
        <f t="shared" ca="1" si="2"/>
        <v>1</v>
      </c>
      <c r="M13" s="1" t="s">
        <v>42</v>
      </c>
    </row>
    <row r="14" spans="1:15" x14ac:dyDescent="0.4">
      <c r="A14" t="str">
        <f ca="1">OFFSET('6'!$A$3,ROW(A13)*10-10,0)</f>
        <v>(2:18)</v>
      </c>
      <c r="B14">
        <f ca="1">OFFSET('6'!$B$5,ROW(A13)*10-10,0)</f>
        <v>53.889319999999998</v>
      </c>
      <c r="C14">
        <f ca="1">OFFSET('6'!$C$5,ROW(A13)*10-10,0)</f>
        <v>45.048152999999999</v>
      </c>
      <c r="D14">
        <f ca="1">OFFSET('6'!$D$5,ROW(A13)*10-10,0)</f>
        <v>45.674228999999997</v>
      </c>
      <c r="E14">
        <f ca="1">OFFSET('6'!$E$5,ROW(A13)*10-10,0)</f>
        <v>45.036369000000001</v>
      </c>
      <c r="F14">
        <f ca="1">OFFSET('6'!$F$5,ROW(A13)*10-10,0)</f>
        <v>45.023936999999997</v>
      </c>
      <c r="G14">
        <f ca="1">OFFSET('6'!$G$5,ROW(A13)*10-10,0)</f>
        <v>45.023421999999997</v>
      </c>
      <c r="H14">
        <f ca="1">OFFSET('6'!$H$5,ROW(A13)*10-10,0)</f>
        <v>45.057887999999998</v>
      </c>
      <c r="I14">
        <f ca="1">OFFSET('6'!$I$5,ROW(A13)*10-10,0)</f>
        <v>45.246673999999999</v>
      </c>
      <c r="J14">
        <f t="shared" ca="1" si="0"/>
        <v>1</v>
      </c>
      <c r="K14">
        <f t="shared" ca="1" si="1"/>
        <v>3</v>
      </c>
      <c r="L14">
        <f t="shared" ca="1" si="2"/>
        <v>1</v>
      </c>
    </row>
    <row r="15" spans="1:15" x14ac:dyDescent="0.4">
      <c r="A15" s="1" t="str">
        <f ca="1">OFFSET('6'!$A$3,ROW(A14)*10-10,0)</f>
        <v>(2:28)</v>
      </c>
      <c r="B15" s="1">
        <f ca="1">OFFSET('6'!$B$5,ROW(A14)*10-10,0)</f>
        <v>54.576537999999999</v>
      </c>
      <c r="C15" s="1">
        <f ca="1">OFFSET('6'!$C$5,ROW(A14)*10-10,0)</f>
        <v>45.018894000000003</v>
      </c>
      <c r="D15" s="1">
        <f ca="1">OFFSET('6'!$D$5,ROW(A14)*10-10,0)</f>
        <v>45.285117999999997</v>
      </c>
      <c r="E15" s="1">
        <f ca="1">OFFSET('6'!$E$5,ROW(A14)*10-10,0)</f>
        <v>45.004474999999999</v>
      </c>
      <c r="F15" s="1">
        <f ca="1">OFFSET('6'!$F$5,ROW(A14)*10-10,0)</f>
        <v>45.004978000000001</v>
      </c>
      <c r="G15" s="1">
        <f ca="1">OFFSET('6'!$G$5,ROW(A14)*10-10,0)</f>
        <v>45.011558999999998</v>
      </c>
      <c r="H15" s="1">
        <f ca="1">OFFSET('6'!$H$5,ROW(A14)*10-10,0)</f>
        <v>45.07526</v>
      </c>
      <c r="I15" s="1">
        <f ca="1">OFFSET('6'!$I$5,ROW(A14)*10-10,0)</f>
        <v>45.023173999999997</v>
      </c>
      <c r="J15" s="1">
        <f t="shared" ca="1" si="0"/>
        <v>1</v>
      </c>
      <c r="K15" s="1">
        <f t="shared" ca="1" si="1"/>
        <v>3</v>
      </c>
      <c r="L15">
        <f t="shared" ca="1" si="2"/>
        <v>1</v>
      </c>
      <c r="M15" s="1" t="s">
        <v>42</v>
      </c>
    </row>
    <row r="16" spans="1:15" x14ac:dyDescent="0.4">
      <c r="A16" s="1" t="str">
        <f ca="1">OFFSET('6'!$A$3,ROW(A15)*10-10,0)</f>
        <v>(2:38)</v>
      </c>
      <c r="B16" s="1">
        <f ca="1">OFFSET('6'!$B$5,ROW(A15)*10-10,0)</f>
        <v>51.960265999999997</v>
      </c>
      <c r="C16" s="1">
        <f ca="1">OFFSET('6'!$C$5,ROW(A15)*10-10,0)</f>
        <v>45.031021000000003</v>
      </c>
      <c r="D16" s="1">
        <f ca="1">OFFSET('6'!$D$5,ROW(A15)*10-10,0)</f>
        <v>47.665385999999998</v>
      </c>
      <c r="E16" s="1">
        <f ca="1">OFFSET('6'!$E$5,ROW(A15)*10-10,0)</f>
        <v>45.018622999999998</v>
      </c>
      <c r="F16" s="1">
        <f ca="1">OFFSET('6'!$F$5,ROW(A15)*10-10,0)</f>
        <v>45.011035999999997</v>
      </c>
      <c r="G16" s="1">
        <f ca="1">OFFSET('6'!$G$5,ROW(A15)*10-10,0)</f>
        <v>45.058498</v>
      </c>
      <c r="H16" s="1">
        <f ca="1">OFFSET('6'!$H$5,ROW(A15)*10-10,0)</f>
        <v>45.222427000000003</v>
      </c>
      <c r="I16" s="1">
        <f ca="1">OFFSET('6'!$I$5,ROW(A15)*10-10,0)</f>
        <v>45.032738000000002</v>
      </c>
      <c r="J16" s="1">
        <f t="shared" ca="1" si="0"/>
        <v>1</v>
      </c>
      <c r="K16" s="1">
        <f t="shared" ca="1" si="1"/>
        <v>3</v>
      </c>
      <c r="L16" s="1">
        <f t="shared" ca="1" si="2"/>
        <v>1</v>
      </c>
      <c r="M16" s="1" t="s">
        <v>42</v>
      </c>
    </row>
    <row r="17" spans="1:13" x14ac:dyDescent="0.4">
      <c r="A17" t="str">
        <f ca="1">OFFSET('6'!$A$3,ROW(A16)*10-10,0)</f>
        <v>(2:48)</v>
      </c>
      <c r="B17">
        <f ca="1">OFFSET('6'!$B$5,ROW(A16)*10-10,0)</f>
        <v>45.857410000000002</v>
      </c>
      <c r="C17">
        <f ca="1">OFFSET('6'!$C$5,ROW(A16)*10-10,0)</f>
        <v>45.370213</v>
      </c>
      <c r="D17">
        <f ca="1">OFFSET('6'!$D$5,ROW(A16)*10-10,0)</f>
        <v>45.297165</v>
      </c>
      <c r="E17">
        <f ca="1">OFFSET('6'!$E$5,ROW(A16)*10-10,0)</f>
        <v>45.154536999999998</v>
      </c>
      <c r="F17">
        <f ca="1">OFFSET('6'!$F$5,ROW(A16)*10-10,0)</f>
        <v>46.121592999999997</v>
      </c>
      <c r="G17">
        <f ca="1">OFFSET('6'!$G$5,ROW(A16)*10-10,0)</f>
        <v>46.005828999999999</v>
      </c>
      <c r="H17">
        <f ca="1">OFFSET('6'!$H$5,ROW(A16)*10-10,0)</f>
        <v>50.899731000000003</v>
      </c>
      <c r="I17">
        <f ca="1">OFFSET('6'!$I$5,ROW(A16)*10-10,0)</f>
        <v>45.293522000000003</v>
      </c>
      <c r="J17">
        <f t="shared" ca="1" si="0"/>
        <v>7</v>
      </c>
      <c r="K17">
        <f t="shared" ca="1" si="1"/>
        <v>5</v>
      </c>
      <c r="L17">
        <f t="shared" ca="1" si="2"/>
        <v>0</v>
      </c>
    </row>
    <row r="18" spans="1:13" x14ac:dyDescent="0.4">
      <c r="A18" s="1" t="str">
        <f ca="1">OFFSET('6'!$A$3,ROW(A17)*10-10,0)</f>
        <v>(2:58)</v>
      </c>
      <c r="B18" s="1">
        <f ca="1">OFFSET('6'!$B$5,ROW(A17)*10-10,0)</f>
        <v>54.347565000000003</v>
      </c>
      <c r="C18" s="1">
        <f ca="1">OFFSET('6'!$C$5,ROW(A17)*10-10,0)</f>
        <v>45.041682999999999</v>
      </c>
      <c r="D18" s="1">
        <f ca="1">OFFSET('6'!$D$5,ROW(A17)*10-10,0)</f>
        <v>45.189059999999998</v>
      </c>
      <c r="E18" s="1">
        <f ca="1">OFFSET('6'!$E$5,ROW(A17)*10-10,0)</f>
        <v>45.054932000000001</v>
      </c>
      <c r="F18" s="1">
        <f ca="1">OFFSET('6'!$F$5,ROW(A17)*10-10,0)</f>
        <v>45.081642000000002</v>
      </c>
      <c r="G18" s="1">
        <f ca="1">OFFSET('6'!$G$5,ROW(A17)*10-10,0)</f>
        <v>45.059849</v>
      </c>
      <c r="H18" s="1">
        <f ca="1">OFFSET('6'!$H$5,ROW(A17)*10-10,0)</f>
        <v>45.130721999999999</v>
      </c>
      <c r="I18" s="1">
        <f ca="1">OFFSET('6'!$I$5,ROW(A17)*10-10,0)</f>
        <v>45.094558999999997</v>
      </c>
      <c r="J18" s="1">
        <f t="shared" ca="1" si="0"/>
        <v>1</v>
      </c>
      <c r="K18" s="1">
        <f t="shared" ca="1" si="1"/>
        <v>3</v>
      </c>
      <c r="L18" s="1">
        <f t="shared" ca="1" si="2"/>
        <v>1</v>
      </c>
      <c r="M18" s="1" t="s">
        <v>42</v>
      </c>
    </row>
    <row r="19" spans="1:13" x14ac:dyDescent="0.4">
      <c r="A19" t="str">
        <f ca="1">OFFSET('6'!$A$3,ROW(A18)*10-10,0)</f>
        <v>(3:8)</v>
      </c>
      <c r="B19">
        <f ca="1">OFFSET('6'!$B$5,ROW(A18)*10-10,0)</f>
        <v>51.824635000000001</v>
      </c>
      <c r="C19">
        <f ca="1">OFFSET('6'!$C$5,ROW(A18)*10-10,0)</f>
        <v>45.007511000000001</v>
      </c>
      <c r="D19">
        <f ca="1">OFFSET('6'!$D$5,ROW(A18)*10-10,0)</f>
        <v>48.141036999999997</v>
      </c>
      <c r="E19">
        <f ca="1">OFFSET('6'!$E$5,ROW(A18)*10-10,0)</f>
        <v>45.005218999999997</v>
      </c>
      <c r="F19">
        <f ca="1">OFFSET('6'!$F$5,ROW(A18)*10-10,0)</f>
        <v>45.001002999999997</v>
      </c>
      <c r="G19">
        <f ca="1">OFFSET('6'!$G$5,ROW(A18)*10-10,0)</f>
        <v>45.007004000000002</v>
      </c>
      <c r="H19">
        <f ca="1">OFFSET('6'!$H$5,ROW(A18)*10-10,0)</f>
        <v>45.009974999999997</v>
      </c>
      <c r="I19">
        <f ca="1">OFFSET('6'!$I$5,ROW(A18)*10-10,0)</f>
        <v>45.003616000000001</v>
      </c>
      <c r="J19">
        <f t="shared" ca="1" si="0"/>
        <v>1</v>
      </c>
      <c r="K19">
        <f t="shared" ca="1" si="1"/>
        <v>3</v>
      </c>
      <c r="L19">
        <f t="shared" ca="1" si="2"/>
        <v>1</v>
      </c>
    </row>
    <row r="20" spans="1:13" x14ac:dyDescent="0.4">
      <c r="A20" s="1" t="str">
        <f ca="1">OFFSET('6'!$A$3,ROW(A19)*10-10,0)</f>
        <v>(3:18)</v>
      </c>
      <c r="B20" s="1">
        <f ca="1">OFFSET('6'!$B$5,ROW(A19)*10-10,0)</f>
        <v>50.70966</v>
      </c>
      <c r="C20" s="1">
        <f ca="1">OFFSET('6'!$C$5,ROW(A19)*10-10,0)</f>
        <v>45.162318999999997</v>
      </c>
      <c r="D20" s="1">
        <f ca="1">OFFSET('6'!$D$5,ROW(A19)*10-10,0)</f>
        <v>48.415275999999999</v>
      </c>
      <c r="E20" s="1">
        <f ca="1">OFFSET('6'!$E$5,ROW(A19)*10-10,0)</f>
        <v>45.015506999999999</v>
      </c>
      <c r="F20" s="1">
        <f ca="1">OFFSET('6'!$F$5,ROW(A19)*10-10,0)</f>
        <v>45.072727</v>
      </c>
      <c r="G20" s="1">
        <f ca="1">OFFSET('6'!$G$5,ROW(A19)*10-10,0)</f>
        <v>45.057980000000001</v>
      </c>
      <c r="H20" s="1">
        <f ca="1">OFFSET('6'!$H$5,ROW(A19)*10-10,0)</f>
        <v>45.48827</v>
      </c>
      <c r="I20" s="1">
        <f ca="1">OFFSET('6'!$I$5,ROW(A19)*10-10,0)</f>
        <v>45.078262000000002</v>
      </c>
      <c r="J20" s="1">
        <f t="shared" ca="1" si="0"/>
        <v>1</v>
      </c>
      <c r="K20" s="1">
        <f t="shared" ca="1" si="1"/>
        <v>3</v>
      </c>
      <c r="L20">
        <f t="shared" ca="1" si="2"/>
        <v>1</v>
      </c>
      <c r="M20" s="1" t="s">
        <v>42</v>
      </c>
    </row>
    <row r="21" spans="1:13" x14ac:dyDescent="0.4">
      <c r="A21" s="1" t="str">
        <f ca="1">OFFSET('6'!$A$3,ROW(A20)*10-10,0)</f>
        <v>(3:28)</v>
      </c>
      <c r="B21" s="1">
        <f ca="1">OFFSET('6'!$B$5,ROW(A20)*10-10,0)</f>
        <v>46.366604000000002</v>
      </c>
      <c r="C21" s="1">
        <f ca="1">OFFSET('6'!$C$5,ROW(A20)*10-10,0)</f>
        <v>45.016089999999998</v>
      </c>
      <c r="D21" s="1">
        <f ca="1">OFFSET('6'!$D$5,ROW(A20)*10-10,0)</f>
        <v>53.561965999999998</v>
      </c>
      <c r="E21" s="1">
        <f ca="1">OFFSET('6'!$E$5,ROW(A20)*10-10,0)</f>
        <v>45.013855</v>
      </c>
      <c r="F21" s="1">
        <f ca="1">OFFSET('6'!$F$5,ROW(A20)*10-10,0)</f>
        <v>45.001944999999999</v>
      </c>
      <c r="G21" s="1">
        <f ca="1">OFFSET('6'!$G$5,ROW(A20)*10-10,0)</f>
        <v>45.016841999999997</v>
      </c>
      <c r="H21" s="1">
        <f ca="1">OFFSET('6'!$H$5,ROW(A20)*10-10,0)</f>
        <v>45.014595</v>
      </c>
      <c r="I21" s="1">
        <f ca="1">OFFSET('6'!$I$5,ROW(A20)*10-10,0)</f>
        <v>45.008105999999998</v>
      </c>
      <c r="J21" s="1">
        <f t="shared" ca="1" si="0"/>
        <v>3</v>
      </c>
      <c r="K21" s="1">
        <f t="shared" ca="1" si="1"/>
        <v>1</v>
      </c>
      <c r="L21">
        <f t="shared" ca="1" si="2"/>
        <v>0</v>
      </c>
      <c r="M21" s="1" t="s">
        <v>43</v>
      </c>
    </row>
    <row r="22" spans="1:13" x14ac:dyDescent="0.4">
      <c r="A22" s="1" t="str">
        <f ca="1">OFFSET('6'!$A$3,ROW(A21)*10-10,0)</f>
        <v>(3:38)</v>
      </c>
      <c r="B22" s="1">
        <f ca="1">OFFSET('6'!$B$5,ROW(A21)*10-10,0)</f>
        <v>53.315776999999997</v>
      </c>
      <c r="C22" s="1">
        <f ca="1">OFFSET('6'!$C$5,ROW(A21)*10-10,0)</f>
        <v>45.009624000000002</v>
      </c>
      <c r="D22" s="1">
        <f ca="1">OFFSET('6'!$D$5,ROW(A21)*10-10,0)</f>
        <v>46.651974000000003</v>
      </c>
      <c r="E22" s="1">
        <f ca="1">OFFSET('6'!$E$5,ROW(A21)*10-10,0)</f>
        <v>45.003886999999999</v>
      </c>
      <c r="F22" s="1">
        <f ca="1">OFFSET('6'!$F$5,ROW(A21)*10-10,0)</f>
        <v>45.001353999999999</v>
      </c>
      <c r="G22" s="1">
        <f ca="1">OFFSET('6'!$G$5,ROW(A21)*10-10,0)</f>
        <v>45.007210000000001</v>
      </c>
      <c r="H22" s="1">
        <f ca="1">OFFSET('6'!$H$5,ROW(A21)*10-10,0)</f>
        <v>45.007010999999999</v>
      </c>
      <c r="I22" s="1">
        <f ca="1">OFFSET('6'!$I$5,ROW(A21)*10-10,0)</f>
        <v>45.003158999999997</v>
      </c>
      <c r="J22" s="1">
        <f t="shared" ca="1" si="0"/>
        <v>1</v>
      </c>
      <c r="K22" s="1">
        <f t="shared" ca="1" si="1"/>
        <v>3</v>
      </c>
      <c r="L22">
        <f t="shared" ca="1" si="2"/>
        <v>1</v>
      </c>
      <c r="M22" s="1" t="s">
        <v>42</v>
      </c>
    </row>
    <row r="23" spans="1:13" x14ac:dyDescent="0.4">
      <c r="A23" t="str">
        <f ca="1">OFFSET('6'!$A$3,ROW(A22)*10-10,0)</f>
        <v>(3:48)</v>
      </c>
      <c r="B23">
        <f ca="1">OFFSET('6'!$B$5,ROW(A22)*10-10,0)</f>
        <v>50.512633999999998</v>
      </c>
      <c r="C23">
        <f ca="1">OFFSET('6'!$C$5,ROW(A22)*10-10,0)</f>
        <v>45.034869999999998</v>
      </c>
      <c r="D23">
        <f ca="1">OFFSET('6'!$D$5,ROW(A22)*10-10,0)</f>
        <v>49.352699000000001</v>
      </c>
      <c r="E23">
        <f ca="1">OFFSET('6'!$E$5,ROW(A22)*10-10,0)</f>
        <v>45.017291999999998</v>
      </c>
      <c r="F23">
        <f ca="1">OFFSET('6'!$F$5,ROW(A22)*10-10,0)</f>
        <v>45.005322</v>
      </c>
      <c r="G23">
        <f ca="1">OFFSET('6'!$G$5,ROW(A22)*10-10,0)</f>
        <v>45.030956000000003</v>
      </c>
      <c r="H23">
        <f ca="1">OFFSET('6'!$H$5,ROW(A22)*10-10,0)</f>
        <v>45.032417000000002</v>
      </c>
      <c r="I23">
        <f ca="1">OFFSET('6'!$I$5,ROW(A22)*10-10,0)</f>
        <v>45.013804999999998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23"/>
  <sheetViews>
    <sheetView topLeftCell="C1" zoomScale="70" zoomScaleNormal="70" workbookViewId="0">
      <selection activeCell="H21" sqref="H21"/>
    </sheetView>
  </sheetViews>
  <sheetFormatPr defaultRowHeight="17.399999999999999" x14ac:dyDescent="0.4"/>
  <sheetData>
    <row r="2" spans="1:15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35</v>
      </c>
      <c r="K2" t="s">
        <v>36</v>
      </c>
      <c r="L2" t="s">
        <v>33</v>
      </c>
      <c r="M2" t="s">
        <v>41</v>
      </c>
    </row>
    <row r="3" spans="1:15" x14ac:dyDescent="0.4">
      <c r="A3" t="str">
        <f ca="1">OFFSET('6'!$A$3,ROW(A2)*10-10,0)</f>
        <v>(0:28)</v>
      </c>
      <c r="B3">
        <f ca="1">OFFSET('6'!$B$6,ROW(A2)*10-10,0)</f>
        <v>45.585098000000002</v>
      </c>
      <c r="C3">
        <f ca="1">OFFSET('6'!$C$6,ROW(A2)*10-10,0)</f>
        <v>45.014876999999998</v>
      </c>
      <c r="D3">
        <f ca="1">OFFSET('6'!$D$6,ROW(A2)*10-10,0)</f>
        <v>54.231155000000001</v>
      </c>
      <c r="E3">
        <f ca="1">OFFSET('6'!$E$6,ROW(A2)*10-10,0)</f>
        <v>45.009726999999998</v>
      </c>
      <c r="F3">
        <f ca="1">OFFSET('6'!$F$6,ROW(A2)*10-10,0)</f>
        <v>45.002620999999998</v>
      </c>
      <c r="G3">
        <f ca="1">OFFSET('6'!$G$6,ROW(A2)*10-10,0)</f>
        <v>45.017029000000001</v>
      </c>
      <c r="H3">
        <f ca="1">OFFSET('6'!$H$6,ROW(A2)*10-10,0)</f>
        <v>45.130844000000003</v>
      </c>
      <c r="I3">
        <f ca="1">OFFSET('6'!$I$6,ROW(A2)*10-10,0)</f>
        <v>45.00864</v>
      </c>
      <c r="J3">
        <f ca="1">MATCH(MAX(B3:I3),B3:I3,0)</f>
        <v>3</v>
      </c>
      <c r="K3">
        <f ca="1">MATCH(LARGE(B3:I3,2),B3:I3,0)</f>
        <v>1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37</v>
      </c>
    </row>
    <row r="4" spans="1:15" x14ac:dyDescent="0.4">
      <c r="A4" s="1" t="str">
        <f ca="1">OFFSET('6'!$A$3,ROW(A3)*10-10,0)</f>
        <v>(0:38)</v>
      </c>
      <c r="B4" s="1">
        <f ca="1">OFFSET('6'!$B$6,ROW(A3)*10-10,0)</f>
        <v>53.316642999999999</v>
      </c>
      <c r="C4" s="1">
        <f ca="1">OFFSET('6'!$C$6,ROW(A3)*10-10,0)</f>
        <v>45.065739000000001</v>
      </c>
      <c r="D4" s="1">
        <f ca="1">OFFSET('6'!$D$6,ROW(A3)*10-10,0)</f>
        <v>45.692898</v>
      </c>
      <c r="E4" s="1">
        <f ca="1">OFFSET('6'!$E$6,ROW(A3)*10-10,0)</f>
        <v>45.495883999999997</v>
      </c>
      <c r="F4" s="1">
        <f ca="1">OFFSET('6'!$F$6,ROW(A3)*10-10,0)</f>
        <v>45.109268</v>
      </c>
      <c r="G4" s="1">
        <f ca="1">OFFSET('6'!$G$6,ROW(A3)*10-10,0)</f>
        <v>45.056033999999997</v>
      </c>
      <c r="H4" s="1">
        <f ca="1">OFFSET('6'!$H$6,ROW(A3)*10-10,0)</f>
        <v>45.153556999999999</v>
      </c>
      <c r="I4" s="1">
        <f ca="1">OFFSET('6'!$I$6,ROW(A3)*10-10,0)</f>
        <v>45.109982000000002</v>
      </c>
      <c r="J4" s="1">
        <f t="shared" ref="J4:J23" ca="1" si="0">MATCH(MAX(B4:I4),B4:I4,0)</f>
        <v>1</v>
      </c>
      <c r="K4" s="1">
        <f t="shared" ref="K4:K23" ca="1" si="1">MATCH(LARGE(B4:I4,2),B4:I4,0)</f>
        <v>3</v>
      </c>
      <c r="L4">
        <f t="shared" ref="L4:L23" ca="1" si="2">IF(AND(J4=1,K4=3),1,IF(AND(J4=3,K4=4),0,IF(AND(J4=3,K4=6),0,IF(AND(J4=3,K4=1),0,IF(AND(J4=4,K4=3),-1,IF(AND(J4=4,K4=8),-1,IF(J4=1,1,IF(J4=8,-1,IF(J4=4,-1,IF(J4=2,-1,0))))))))))</f>
        <v>1</v>
      </c>
      <c r="M4" s="1" t="s">
        <v>42</v>
      </c>
      <c r="N4" t="s">
        <v>38</v>
      </c>
      <c r="O4">
        <f ca="1">COUNTIF($L$3:$L$23,-1)</f>
        <v>3</v>
      </c>
    </row>
    <row r="5" spans="1:15" x14ac:dyDescent="0.4">
      <c r="A5" s="1" t="str">
        <f ca="1">OFFSET('6'!$A$3,ROW(A4)*10-10,0)</f>
        <v>(0:48)</v>
      </c>
      <c r="B5" s="1">
        <f ca="1">OFFSET('6'!$B$6,ROW(A4)*10-10,0)</f>
        <v>45.254066000000002</v>
      </c>
      <c r="C5" s="1">
        <f ca="1">OFFSET('6'!$C$6,ROW(A4)*10-10,0)</f>
        <v>45.046906</v>
      </c>
      <c r="D5" s="1">
        <f ca="1">OFFSET('6'!$D$6,ROW(A4)*10-10,0)</f>
        <v>46.710811999999997</v>
      </c>
      <c r="E5" s="1">
        <f ca="1">OFFSET('6'!$E$6,ROW(A4)*10-10,0)</f>
        <v>52.616630999999998</v>
      </c>
      <c r="F5" s="1">
        <f ca="1">OFFSET('6'!$F$6,ROW(A4)*10-10,0)</f>
        <v>45.065609000000002</v>
      </c>
      <c r="G5" s="1">
        <f ca="1">OFFSET('6'!$G$6,ROW(A4)*10-10,0)</f>
        <v>45.051022000000003</v>
      </c>
      <c r="H5" s="1">
        <f ca="1">OFFSET('6'!$H$6,ROW(A4)*10-10,0)</f>
        <v>45.034610999999998</v>
      </c>
      <c r="I5" s="1">
        <f ca="1">OFFSET('6'!$I$6,ROW(A4)*10-10,0)</f>
        <v>45.220345000000002</v>
      </c>
      <c r="J5" s="1">
        <f t="shared" ca="1" si="0"/>
        <v>4</v>
      </c>
      <c r="K5" s="1">
        <f t="shared" ca="1" si="1"/>
        <v>3</v>
      </c>
      <c r="L5">
        <f t="shared" ca="1" si="2"/>
        <v>-1</v>
      </c>
      <c r="M5" s="1" t="s">
        <v>43</v>
      </c>
      <c r="N5" t="s">
        <v>39</v>
      </c>
      <c r="O5">
        <f ca="1">COUNTIF($L$3:$L$23,0)</f>
        <v>13</v>
      </c>
    </row>
    <row r="6" spans="1:15" x14ac:dyDescent="0.4">
      <c r="A6" s="1" t="str">
        <f ca="1">OFFSET('6'!$A$3,ROW(A5)*10-10,0)</f>
        <v>(0:58)</v>
      </c>
      <c r="B6" s="1">
        <f ca="1">OFFSET('6'!$B$6,ROW(A5)*10-10,0)</f>
        <v>54.613655000000001</v>
      </c>
      <c r="C6" s="1">
        <f ca="1">OFFSET('6'!$C$6,ROW(A5)*10-10,0)</f>
        <v>45.013846999999998</v>
      </c>
      <c r="D6" s="1">
        <f ca="1">OFFSET('6'!$D$6,ROW(A5)*10-10,0)</f>
        <v>45.292529999999999</v>
      </c>
      <c r="E6" s="1">
        <f ca="1">OFFSET('6'!$E$6,ROW(A5)*10-10,0)</f>
        <v>45.003422</v>
      </c>
      <c r="F6" s="1">
        <f ca="1">OFFSET('6'!$F$6,ROW(A5)*10-10,0)</f>
        <v>45.005558000000001</v>
      </c>
      <c r="G6" s="1">
        <f ca="1">OFFSET('6'!$G$6,ROW(A5)*10-10,0)</f>
        <v>45.015422999999998</v>
      </c>
      <c r="H6" s="1">
        <f ca="1">OFFSET('6'!$H$6,ROW(A5)*10-10,0)</f>
        <v>45.047801999999997</v>
      </c>
      <c r="I6" s="1">
        <f ca="1">OFFSET('6'!$I$6,ROW(A5)*10-10,0)</f>
        <v>45.007767000000001</v>
      </c>
      <c r="J6" s="1">
        <f t="shared" ca="1" si="0"/>
        <v>1</v>
      </c>
      <c r="K6" s="1">
        <f t="shared" ca="1" si="1"/>
        <v>3</v>
      </c>
      <c r="L6" s="1">
        <f t="shared" ca="1" si="2"/>
        <v>1</v>
      </c>
      <c r="M6" s="1" t="s">
        <v>42</v>
      </c>
      <c r="N6" t="s">
        <v>40</v>
      </c>
      <c r="O6">
        <f ca="1">COUNTIF($L$3:$L$23,1)</f>
        <v>5</v>
      </c>
    </row>
    <row r="7" spans="1:15" x14ac:dyDescent="0.4">
      <c r="A7" t="str">
        <f ca="1">OFFSET('6'!$A$3,ROW(A6)*10-10,0)</f>
        <v>(1:8)</v>
      </c>
      <c r="B7">
        <f ca="1">OFFSET('6'!$B$6,ROW(A6)*10-10,0)</f>
        <v>47.759483000000003</v>
      </c>
      <c r="C7">
        <f ca="1">OFFSET('6'!$C$6,ROW(A6)*10-10,0)</f>
        <v>45.030937000000002</v>
      </c>
      <c r="D7">
        <f ca="1">OFFSET('6'!$D$6,ROW(A6)*10-10,0)</f>
        <v>52.147396000000001</v>
      </c>
      <c r="E7">
        <f ca="1">OFFSET('6'!$E$6,ROW(A6)*10-10,0)</f>
        <v>45.009295999999999</v>
      </c>
      <c r="F7">
        <f ca="1">OFFSET('6'!$F$6,ROW(A6)*10-10,0)</f>
        <v>45.002471999999997</v>
      </c>
      <c r="G7">
        <f ca="1">OFFSET('6'!$G$6,ROW(A6)*10-10,0)</f>
        <v>45.021541999999997</v>
      </c>
      <c r="H7">
        <f ca="1">OFFSET('6'!$H$6,ROW(A6)*10-10,0)</f>
        <v>45.017772999999998</v>
      </c>
      <c r="I7">
        <f ca="1">OFFSET('6'!$I$6,ROW(A6)*10-10,0)</f>
        <v>45.011105000000001</v>
      </c>
      <c r="J7">
        <f t="shared" ca="1" si="0"/>
        <v>3</v>
      </c>
      <c r="K7">
        <f t="shared" ca="1" si="1"/>
        <v>1</v>
      </c>
      <c r="L7">
        <f t="shared" ca="1" si="2"/>
        <v>0</v>
      </c>
    </row>
    <row r="8" spans="1:15" x14ac:dyDescent="0.4">
      <c r="A8" s="1" t="str">
        <f ca="1">OFFSET('6'!$A$3,ROW(A7)*10-10,0)</f>
        <v>(1:18)</v>
      </c>
      <c r="B8" s="1">
        <f ca="1">OFFSET('6'!$B$6,ROW(A7)*10-10,0)</f>
        <v>46.364632</v>
      </c>
      <c r="C8" s="1">
        <f ca="1">OFFSET('6'!$C$6,ROW(A7)*10-10,0)</f>
        <v>45.215651999999999</v>
      </c>
      <c r="D8" s="1">
        <f ca="1">OFFSET('6'!$D$6,ROW(A7)*10-10,0)</f>
        <v>52.780987000000003</v>
      </c>
      <c r="E8" s="1">
        <f ca="1">OFFSET('6'!$E$6,ROW(A7)*10-10,0)</f>
        <v>45.007461999999997</v>
      </c>
      <c r="F8" s="1">
        <f ca="1">OFFSET('6'!$F$6,ROW(A7)*10-10,0)</f>
        <v>45.028824</v>
      </c>
      <c r="G8" s="1">
        <f ca="1">OFFSET('6'!$G$6,ROW(A7)*10-10,0)</f>
        <v>45.033524</v>
      </c>
      <c r="H8" s="1">
        <f ca="1">OFFSET('6'!$H$6,ROW(A7)*10-10,0)</f>
        <v>45.470821000000001</v>
      </c>
      <c r="I8" s="1">
        <f ca="1">OFFSET('6'!$I$6,ROW(A7)*10-10,0)</f>
        <v>45.098103000000002</v>
      </c>
      <c r="J8" s="1">
        <f t="shared" ca="1" si="0"/>
        <v>3</v>
      </c>
      <c r="K8" s="1">
        <f t="shared" ca="1" si="1"/>
        <v>1</v>
      </c>
      <c r="L8">
        <f t="shared" ca="1" si="2"/>
        <v>0</v>
      </c>
      <c r="M8" s="1" t="s">
        <v>43</v>
      </c>
    </row>
    <row r="9" spans="1:15" x14ac:dyDescent="0.4">
      <c r="A9" t="str">
        <f ca="1">OFFSET('6'!$A$3,ROW(A8)*10-10,0)</f>
        <v>(1:28)</v>
      </c>
      <c r="B9">
        <f ca="1">OFFSET('6'!$B$6,ROW(A8)*10-10,0)</f>
        <v>45.272250999999997</v>
      </c>
      <c r="C9">
        <f ca="1">OFFSET('6'!$C$6,ROW(A8)*10-10,0)</f>
        <v>45.048721</v>
      </c>
      <c r="D9">
        <f ca="1">OFFSET('6'!$D$6,ROW(A8)*10-10,0)</f>
        <v>53.957565000000002</v>
      </c>
      <c r="E9">
        <f ca="1">OFFSET('6'!$E$6,ROW(A8)*10-10,0)</f>
        <v>45.272407999999999</v>
      </c>
      <c r="F9">
        <f ca="1">OFFSET('6'!$F$6,ROW(A8)*10-10,0)</f>
        <v>45.025745000000001</v>
      </c>
      <c r="G9">
        <f ca="1">OFFSET('6'!$G$6,ROW(A8)*10-10,0)</f>
        <v>45.101139000000003</v>
      </c>
      <c r="H9">
        <f ca="1">OFFSET('6'!$H$6,ROW(A8)*10-10,0)</f>
        <v>45.181828000000003</v>
      </c>
      <c r="I9">
        <f ca="1">OFFSET('6'!$I$6,ROW(A8)*10-10,0)</f>
        <v>45.140349999999998</v>
      </c>
      <c r="J9">
        <f t="shared" ca="1" si="0"/>
        <v>3</v>
      </c>
      <c r="K9">
        <f t="shared" ca="1" si="1"/>
        <v>4</v>
      </c>
      <c r="L9">
        <f t="shared" ca="1" si="2"/>
        <v>0</v>
      </c>
    </row>
    <row r="10" spans="1:15" x14ac:dyDescent="0.4">
      <c r="A10" s="1" t="str">
        <f ca="1">OFFSET('6'!$A$3,ROW(A9)*10-10,0)</f>
        <v>(1:38)</v>
      </c>
      <c r="B10" s="1">
        <f ca="1">OFFSET('6'!$B$6,ROW(A9)*10-10,0)</f>
        <v>45.952922999999998</v>
      </c>
      <c r="C10" s="1">
        <f ca="1">OFFSET('6'!$C$6,ROW(A9)*10-10,0)</f>
        <v>45.214011999999997</v>
      </c>
      <c r="D10" s="1">
        <f ca="1">OFFSET('6'!$D$6,ROW(A9)*10-10,0)</f>
        <v>51.103062000000001</v>
      </c>
      <c r="E10" s="1">
        <f ca="1">OFFSET('6'!$E$6,ROW(A9)*10-10,0)</f>
        <v>46.877071000000001</v>
      </c>
      <c r="F10" s="1">
        <f ca="1">OFFSET('6'!$F$6,ROW(A9)*10-10,0)</f>
        <v>45.216534000000003</v>
      </c>
      <c r="G10" s="1">
        <f ca="1">OFFSET('6'!$G$6,ROW(A9)*10-10,0)</f>
        <v>45.153182999999999</v>
      </c>
      <c r="H10" s="1">
        <f ca="1">OFFSET('6'!$H$6,ROW(A9)*10-10,0)</f>
        <v>45.26088</v>
      </c>
      <c r="I10" s="1">
        <f ca="1">OFFSET('6'!$I$6,ROW(A9)*10-10,0)</f>
        <v>45.222340000000003</v>
      </c>
      <c r="J10" s="1">
        <f t="shared" ca="1" si="0"/>
        <v>3</v>
      </c>
      <c r="K10" s="1">
        <f t="shared" ca="1" si="1"/>
        <v>4</v>
      </c>
      <c r="L10">
        <f t="shared" ca="1" si="2"/>
        <v>0</v>
      </c>
      <c r="M10" s="1" t="s">
        <v>43</v>
      </c>
    </row>
    <row r="11" spans="1:15" x14ac:dyDescent="0.4">
      <c r="A11" t="str">
        <f ca="1">OFFSET('6'!$A$3,ROW(A10)*10-10,0)</f>
        <v>(1:48)</v>
      </c>
      <c r="B11">
        <f ca="1">OFFSET('6'!$B$6,ROW(A10)*10-10,0)</f>
        <v>46.924973000000001</v>
      </c>
      <c r="C11">
        <f ca="1">OFFSET('6'!$C$6,ROW(A10)*10-10,0)</f>
        <v>45.181075999999997</v>
      </c>
      <c r="D11">
        <f ca="1">OFFSET('6'!$D$6,ROW(A10)*10-10,0)</f>
        <v>48.398223999999999</v>
      </c>
      <c r="E11">
        <f ca="1">OFFSET('6'!$E$6,ROW(A10)*10-10,0)</f>
        <v>48.891047999999998</v>
      </c>
      <c r="F11">
        <f ca="1">OFFSET('6'!$F$6,ROW(A10)*10-10,0)</f>
        <v>45.114562999999997</v>
      </c>
      <c r="G11">
        <f ca="1">OFFSET('6'!$G$6,ROW(A10)*10-10,0)</f>
        <v>45.125950000000003</v>
      </c>
      <c r="H11">
        <f ca="1">OFFSET('6'!$H$6,ROW(A10)*10-10,0)</f>
        <v>45.128250000000001</v>
      </c>
      <c r="I11">
        <f ca="1">OFFSET('6'!$I$6,ROW(A10)*10-10,0)</f>
        <v>45.235911999999999</v>
      </c>
      <c r="J11">
        <f t="shared" ca="1" si="0"/>
        <v>4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OFFSET('6'!$A$3,ROW(A11)*10-10,0)</f>
        <v>(1:58)</v>
      </c>
      <c r="B12">
        <f ca="1">OFFSET('6'!$B$6,ROW(A11)*10-10,0)</f>
        <v>45.414622999999999</v>
      </c>
      <c r="C12">
        <f ca="1">OFFSET('6'!$C$6,ROW(A11)*10-10,0)</f>
        <v>45.119686000000002</v>
      </c>
      <c r="D12">
        <f ca="1">OFFSET('6'!$D$6,ROW(A11)*10-10,0)</f>
        <v>50.691837</v>
      </c>
      <c r="E12">
        <f ca="1">OFFSET('6'!$E$6,ROW(A11)*10-10,0)</f>
        <v>48.350445000000001</v>
      </c>
      <c r="F12">
        <f ca="1">OFFSET('6'!$F$6,ROW(A11)*10-10,0)</f>
        <v>45.075397000000002</v>
      </c>
      <c r="G12">
        <f ca="1">OFFSET('6'!$G$6,ROW(A11)*10-10,0)</f>
        <v>45.086689</v>
      </c>
      <c r="H12">
        <f ca="1">OFFSET('6'!$H$6,ROW(A11)*10-10,0)</f>
        <v>45.077499000000003</v>
      </c>
      <c r="I12">
        <f ca="1">OFFSET('6'!$I$6,ROW(A11)*10-10,0)</f>
        <v>45.183822999999997</v>
      </c>
      <c r="J12">
        <f t="shared" ca="1" si="0"/>
        <v>3</v>
      </c>
      <c r="K12">
        <f t="shared" ca="1" si="1"/>
        <v>4</v>
      </c>
      <c r="L12">
        <f t="shared" ca="1" si="2"/>
        <v>0</v>
      </c>
    </row>
    <row r="13" spans="1:15" x14ac:dyDescent="0.4">
      <c r="A13" s="1" t="str">
        <f ca="1">OFFSET('6'!$A$3,ROW(A12)*10-10,0)</f>
        <v>(2:8)</v>
      </c>
      <c r="B13" s="1">
        <f ca="1">OFFSET('6'!$B$6,ROW(A12)*10-10,0)</f>
        <v>45.080188999999997</v>
      </c>
      <c r="C13" s="1">
        <f ca="1">OFFSET('6'!$C$6,ROW(A12)*10-10,0)</f>
        <v>45.073757000000001</v>
      </c>
      <c r="D13" s="1">
        <f ca="1">OFFSET('6'!$D$6,ROW(A12)*10-10,0)</f>
        <v>54.341213000000003</v>
      </c>
      <c r="E13" s="1">
        <f ca="1">OFFSET('6'!$E$6,ROW(A12)*10-10,0)</f>
        <v>45.297584999999998</v>
      </c>
      <c r="F13" s="1">
        <f ca="1">OFFSET('6'!$F$6,ROW(A12)*10-10,0)</f>
        <v>45.023857</v>
      </c>
      <c r="G13" s="1">
        <f ca="1">OFFSET('6'!$G$6,ROW(A12)*10-10,0)</f>
        <v>45.054264000000003</v>
      </c>
      <c r="H13" s="1">
        <f ca="1">OFFSET('6'!$H$6,ROW(A12)*10-10,0)</f>
        <v>45.068722000000001</v>
      </c>
      <c r="I13" s="1">
        <f ca="1">OFFSET('6'!$I$6,ROW(A12)*10-10,0)</f>
        <v>45.060412999999997</v>
      </c>
      <c r="J13" s="1">
        <f t="shared" ca="1" si="0"/>
        <v>3</v>
      </c>
      <c r="K13" s="1">
        <f t="shared" ca="1" si="1"/>
        <v>4</v>
      </c>
      <c r="L13">
        <f t="shared" ca="1" si="2"/>
        <v>0</v>
      </c>
      <c r="M13" s="1" t="s">
        <v>43</v>
      </c>
    </row>
    <row r="14" spans="1:15" x14ac:dyDescent="0.4">
      <c r="A14" t="str">
        <f ca="1">OFFSET('6'!$A$3,ROW(A13)*10-10,0)</f>
        <v>(2:18)</v>
      </c>
      <c r="B14">
        <f ca="1">OFFSET('6'!$B$6,ROW(A13)*10-10,0)</f>
        <v>50.917060999999997</v>
      </c>
      <c r="C14">
        <f ca="1">OFFSET('6'!$C$6,ROW(A13)*10-10,0)</f>
        <v>45.018805999999998</v>
      </c>
      <c r="D14">
        <f ca="1">OFFSET('6'!$D$6,ROW(A13)*10-10,0)</f>
        <v>49.018416999999999</v>
      </c>
      <c r="E14">
        <f ca="1">OFFSET('6'!$E$6,ROW(A13)*10-10,0)</f>
        <v>45.004764999999999</v>
      </c>
      <c r="F14">
        <f ca="1">OFFSET('6'!$F$6,ROW(A13)*10-10,0)</f>
        <v>45.001938000000003</v>
      </c>
      <c r="G14">
        <f ca="1">OFFSET('6'!$G$6,ROW(A13)*10-10,0)</f>
        <v>45.016243000000003</v>
      </c>
      <c r="H14">
        <f ca="1">OFFSET('6'!$H$6,ROW(A13)*10-10,0)</f>
        <v>45.016272999999998</v>
      </c>
      <c r="I14">
        <f ca="1">OFFSET('6'!$I$6,ROW(A13)*10-10,0)</f>
        <v>45.006495999999999</v>
      </c>
      <c r="J14">
        <f t="shared" ca="1" si="0"/>
        <v>1</v>
      </c>
      <c r="K14">
        <f t="shared" ca="1" si="1"/>
        <v>3</v>
      </c>
      <c r="L14">
        <f t="shared" ca="1" si="2"/>
        <v>1</v>
      </c>
    </row>
    <row r="15" spans="1:15" x14ac:dyDescent="0.4">
      <c r="A15" s="1" t="str">
        <f ca="1">OFFSET('6'!$A$3,ROW(A14)*10-10,0)</f>
        <v>(2:28)</v>
      </c>
      <c r="B15" s="1">
        <f ca="1">OFFSET('6'!$B$6,ROW(A14)*10-10,0)</f>
        <v>45.012855999999999</v>
      </c>
      <c r="C15" s="1">
        <f ca="1">OFFSET('6'!$C$6,ROW(A14)*10-10,0)</f>
        <v>45.018859999999997</v>
      </c>
      <c r="D15" s="1">
        <f ca="1">OFFSET('6'!$D$6,ROW(A14)*10-10,0)</f>
        <v>45.101973999999998</v>
      </c>
      <c r="E15" s="1">
        <f ca="1">OFFSET('6'!$E$6,ROW(A14)*10-10,0)</f>
        <v>45.02581</v>
      </c>
      <c r="F15" s="1">
        <f ca="1">OFFSET('6'!$F$6,ROW(A14)*10-10,0)</f>
        <v>45.322861000000003</v>
      </c>
      <c r="G15" s="1">
        <f ca="1">OFFSET('6'!$G$6,ROW(A14)*10-10,0)</f>
        <v>45.028801000000001</v>
      </c>
      <c r="H15" s="1">
        <f ca="1">OFFSET('6'!$H$6,ROW(A14)*10-10,0)</f>
        <v>53.990467000000002</v>
      </c>
      <c r="I15" s="1">
        <f ca="1">OFFSET('6'!$I$6,ROW(A14)*10-10,0)</f>
        <v>45.498367000000002</v>
      </c>
      <c r="J15" s="1">
        <f t="shared" ca="1" si="0"/>
        <v>7</v>
      </c>
      <c r="K15" s="1">
        <f t="shared" ca="1" si="1"/>
        <v>8</v>
      </c>
      <c r="L15">
        <f t="shared" ca="1" si="2"/>
        <v>0</v>
      </c>
      <c r="M15" s="1" t="s">
        <v>43</v>
      </c>
    </row>
    <row r="16" spans="1:15" x14ac:dyDescent="0.4">
      <c r="A16" t="str">
        <f ca="1">OFFSET('6'!$A$3,ROW(A15)*10-10,0)</f>
        <v>(2:38)</v>
      </c>
      <c r="B16">
        <f ca="1">OFFSET('6'!$B$6,ROW(A15)*10-10,0)</f>
        <v>46.925552000000003</v>
      </c>
      <c r="C16" s="1">
        <f ca="1">OFFSET('6'!$C$6,ROW(A15)*10-10,0)</f>
        <v>45.125038000000004</v>
      </c>
      <c r="D16" s="1">
        <f ca="1">OFFSET('6'!$D$6,ROW(A15)*10-10,0)</f>
        <v>52.338028000000001</v>
      </c>
      <c r="E16" s="1">
        <f ca="1">OFFSET('6'!$E$6,ROW(A15)*10-10,0)</f>
        <v>45.016666000000001</v>
      </c>
      <c r="F16" s="1">
        <f ca="1">OFFSET('6'!$F$6,ROW(A15)*10-10,0)</f>
        <v>45.013046000000003</v>
      </c>
      <c r="G16" s="1">
        <f ca="1">OFFSET('6'!$G$6,ROW(A15)*10-10,0)</f>
        <v>45.060547</v>
      </c>
      <c r="H16" s="1">
        <f ca="1">OFFSET('6'!$H$6,ROW(A15)*10-10,0)</f>
        <v>45.448512999999998</v>
      </c>
      <c r="I16" s="1">
        <f ca="1">OFFSET('6'!$I$6,ROW(A15)*10-10,0)</f>
        <v>45.072609</v>
      </c>
      <c r="J16" s="1">
        <f t="shared" ca="1" si="0"/>
        <v>3</v>
      </c>
      <c r="K16" s="1">
        <f t="shared" ca="1" si="1"/>
        <v>1</v>
      </c>
      <c r="L16" s="1">
        <f t="shared" ca="1" si="2"/>
        <v>0</v>
      </c>
      <c r="M16" s="1" t="s">
        <v>43</v>
      </c>
    </row>
    <row r="17" spans="1:13" x14ac:dyDescent="0.4">
      <c r="A17" t="str">
        <f ca="1">OFFSET('6'!$A$3,ROW(A16)*10-10,0)</f>
        <v>(2:48)</v>
      </c>
      <c r="B17">
        <f ca="1">OFFSET('6'!$B$6,ROW(A16)*10-10,0)</f>
        <v>45.161133</v>
      </c>
      <c r="C17">
        <f ca="1">OFFSET('6'!$C$6,ROW(A16)*10-10,0)</f>
        <v>45.022091000000003</v>
      </c>
      <c r="D17">
        <f ca="1">OFFSET('6'!$D$6,ROW(A16)*10-10,0)</f>
        <v>54.718772999999999</v>
      </c>
      <c r="E17">
        <f ca="1">OFFSET('6'!$E$6,ROW(A16)*10-10,0)</f>
        <v>45.033844000000002</v>
      </c>
      <c r="F17">
        <f ca="1">OFFSET('6'!$F$6,ROW(A16)*10-10,0)</f>
        <v>45.003608999999997</v>
      </c>
      <c r="G17">
        <f ca="1">OFFSET('6'!$G$6,ROW(A16)*10-10,0)</f>
        <v>45.028041999999999</v>
      </c>
      <c r="H17">
        <f ca="1">OFFSET('6'!$H$6,ROW(A16)*10-10,0)</f>
        <v>45.018883000000002</v>
      </c>
      <c r="I17">
        <f ca="1">OFFSET('6'!$I$6,ROW(A16)*10-10,0)</f>
        <v>45.013626000000002</v>
      </c>
      <c r="J17">
        <f t="shared" ca="1" si="0"/>
        <v>3</v>
      </c>
      <c r="K17">
        <f t="shared" ca="1" si="1"/>
        <v>1</v>
      </c>
      <c r="L17">
        <f t="shared" ca="1" si="2"/>
        <v>0</v>
      </c>
    </row>
    <row r="18" spans="1:13" x14ac:dyDescent="0.4">
      <c r="A18" s="1" t="str">
        <f ca="1">OFFSET('6'!$A$3,ROW(A17)*10-10,0)</f>
        <v>(2:58)</v>
      </c>
      <c r="B18" s="1">
        <f ca="1">OFFSET('6'!$B$6,ROW(A17)*10-10,0)</f>
        <v>54.144669</v>
      </c>
      <c r="C18" s="1">
        <f ca="1">OFFSET('6'!$C$6,ROW(A17)*10-10,0)</f>
        <v>45.004272</v>
      </c>
      <c r="D18" s="1">
        <f ca="1">OFFSET('6'!$D$6,ROW(A17)*10-10,0)</f>
        <v>45.837237999999999</v>
      </c>
      <c r="E18" s="1">
        <f ca="1">OFFSET('6'!$E$6,ROW(A17)*10-10,0)</f>
        <v>45.001739999999998</v>
      </c>
      <c r="F18" s="1">
        <f ca="1">OFFSET('6'!$F$6,ROW(A17)*10-10,0)</f>
        <v>45.000599000000001</v>
      </c>
      <c r="G18" s="1">
        <f ca="1">OFFSET('6'!$G$6,ROW(A17)*10-10,0)</f>
        <v>45.004471000000002</v>
      </c>
      <c r="H18" s="1">
        <f ca="1">OFFSET('6'!$H$6,ROW(A17)*10-10,0)</f>
        <v>45.005226</v>
      </c>
      <c r="I18" s="1">
        <f ca="1">OFFSET('6'!$I$6,ROW(A17)*10-10,0)</f>
        <v>45.001784999999998</v>
      </c>
      <c r="J18" s="1">
        <f t="shared" ca="1" si="0"/>
        <v>1</v>
      </c>
      <c r="K18" s="1">
        <f t="shared" ca="1" si="1"/>
        <v>3</v>
      </c>
      <c r="L18" s="1">
        <f t="shared" ca="1" si="2"/>
        <v>1</v>
      </c>
      <c r="M18" s="1" t="s">
        <v>42</v>
      </c>
    </row>
    <row r="19" spans="1:13" x14ac:dyDescent="0.4">
      <c r="A19" t="str">
        <f ca="1">OFFSET('6'!$A$3,ROW(A18)*10-10,0)</f>
        <v>(3:8)</v>
      </c>
      <c r="B19">
        <f ca="1">OFFSET('6'!$B$6,ROW(A18)*10-10,0)</f>
        <v>45.469394999999999</v>
      </c>
      <c r="C19">
        <f ca="1">OFFSET('6'!$C$6,ROW(A18)*10-10,0)</f>
        <v>45.228499999999997</v>
      </c>
      <c r="D19">
        <f ca="1">OFFSET('6'!$D$6,ROW(A18)*10-10,0)</f>
        <v>52.250979999999998</v>
      </c>
      <c r="E19">
        <f ca="1">OFFSET('6'!$E$6,ROW(A18)*10-10,0)</f>
        <v>45.016795999999999</v>
      </c>
      <c r="F19">
        <f ca="1">OFFSET('6'!$F$6,ROW(A18)*10-10,0)</f>
        <v>45.044761999999999</v>
      </c>
      <c r="G19">
        <f ca="1">OFFSET('6'!$G$6,ROW(A18)*10-10,0)</f>
        <v>45.085200999999998</v>
      </c>
      <c r="H19">
        <f ca="1">OFFSET('6'!$H$6,ROW(A18)*10-10,0)</f>
        <v>46.754818</v>
      </c>
      <c r="I19">
        <f ca="1">OFFSET('6'!$I$6,ROW(A18)*10-10,0)</f>
        <v>45.149551000000002</v>
      </c>
      <c r="J19">
        <f t="shared" ca="1" si="0"/>
        <v>3</v>
      </c>
      <c r="K19">
        <f t="shared" ca="1" si="1"/>
        <v>7</v>
      </c>
      <c r="L19">
        <f t="shared" ca="1" si="2"/>
        <v>0</v>
      </c>
    </row>
    <row r="20" spans="1:13" x14ac:dyDescent="0.4">
      <c r="A20" s="1" t="str">
        <f ca="1">OFFSET('6'!$A$3,ROW(A19)*10-10,0)</f>
        <v>(3:18)</v>
      </c>
      <c r="B20" s="1">
        <f ca="1">OFFSET('6'!$B$6,ROW(A19)*10-10,0)</f>
        <v>51.515067999999999</v>
      </c>
      <c r="C20" s="1">
        <f ca="1">OFFSET('6'!$C$6,ROW(A19)*10-10,0)</f>
        <v>45.021766999999997</v>
      </c>
      <c r="D20" s="1">
        <f ca="1">OFFSET('6'!$D$6,ROW(A19)*10-10,0)</f>
        <v>48.405689000000002</v>
      </c>
      <c r="E20" s="1">
        <f ca="1">OFFSET('6'!$E$6,ROW(A19)*10-10,0)</f>
        <v>45.006706000000001</v>
      </c>
      <c r="F20" s="1">
        <f ca="1">OFFSET('6'!$F$6,ROW(A19)*10-10,0)</f>
        <v>45.002921999999998</v>
      </c>
      <c r="G20" s="1">
        <f ca="1">OFFSET('6'!$G$6,ROW(A19)*10-10,0)</f>
        <v>45.017918000000002</v>
      </c>
      <c r="H20" s="1">
        <f ca="1">OFFSET('6'!$H$6,ROW(A19)*10-10,0)</f>
        <v>45.022002999999998</v>
      </c>
      <c r="I20" s="1">
        <f ca="1">OFFSET('6'!$I$6,ROW(A19)*10-10,0)</f>
        <v>45.007930999999999</v>
      </c>
      <c r="J20" s="1">
        <f t="shared" ca="1" si="0"/>
        <v>1</v>
      </c>
      <c r="K20" s="1">
        <f t="shared" ca="1" si="1"/>
        <v>3</v>
      </c>
      <c r="L20">
        <f t="shared" ca="1" si="2"/>
        <v>1</v>
      </c>
      <c r="M20" s="1" t="s">
        <v>42</v>
      </c>
    </row>
    <row r="21" spans="1:13" x14ac:dyDescent="0.4">
      <c r="A21" s="1" t="str">
        <f ca="1">OFFSET('6'!$A$3,ROW(A20)*10-10,0)</f>
        <v>(3:28)</v>
      </c>
      <c r="B21" s="1">
        <f ca="1">OFFSET('6'!$B$6,ROW(A20)*10-10,0)</f>
        <v>45.825867000000002</v>
      </c>
      <c r="C21" s="1">
        <f ca="1">OFFSET('6'!$C$6,ROW(A20)*10-10,0)</f>
        <v>45.269669</v>
      </c>
      <c r="D21" s="1">
        <f ca="1">OFFSET('6'!$D$6,ROW(A20)*10-10,0)</f>
        <v>51.718487000000003</v>
      </c>
      <c r="E21" s="1">
        <f ca="1">OFFSET('6'!$E$6,ROW(A20)*10-10,0)</f>
        <v>45.309086000000001</v>
      </c>
      <c r="F21" s="1">
        <f ca="1">OFFSET('6'!$F$6,ROW(A20)*10-10,0)</f>
        <v>45.178787</v>
      </c>
      <c r="G21" s="1">
        <f ca="1">OFFSET('6'!$G$6,ROW(A20)*10-10,0)</f>
        <v>45.204777</v>
      </c>
      <c r="H21" s="1">
        <f ca="1">OFFSET('6'!$H$6,ROW(A20)*10-10,0)</f>
        <v>46.352798</v>
      </c>
      <c r="I21" s="1">
        <f ca="1">OFFSET('6'!$I$6,ROW(A20)*10-10,0)</f>
        <v>45.140532999999998</v>
      </c>
      <c r="J21" s="1">
        <f t="shared" ca="1" si="0"/>
        <v>3</v>
      </c>
      <c r="K21" s="1">
        <f t="shared" ca="1" si="1"/>
        <v>7</v>
      </c>
      <c r="L21">
        <f t="shared" ca="1" si="2"/>
        <v>0</v>
      </c>
      <c r="M21" s="1" t="s">
        <v>43</v>
      </c>
    </row>
    <row r="22" spans="1:13" x14ac:dyDescent="0.4">
      <c r="A22" s="1" t="str">
        <f ca="1">OFFSET('6'!$A$3,ROW(A21)*10-10,0)</f>
        <v>(3:38)</v>
      </c>
      <c r="B22" s="1">
        <f ca="1">OFFSET('6'!$B$6,ROW(A21)*10-10,0)</f>
        <v>45.099800000000002</v>
      </c>
      <c r="C22" s="1">
        <f ca="1">OFFSET('6'!$C$6,ROW(A21)*10-10,0)</f>
        <v>45.122374999999998</v>
      </c>
      <c r="D22" s="1">
        <f ca="1">OFFSET('6'!$D$6,ROW(A21)*10-10,0)</f>
        <v>51.975749999999998</v>
      </c>
      <c r="E22" s="1">
        <f ca="1">OFFSET('6'!$E$6,ROW(A21)*10-10,0)</f>
        <v>45.577221000000002</v>
      </c>
      <c r="F22" s="1">
        <f ca="1">OFFSET('6'!$F$6,ROW(A21)*10-10,0)</f>
        <v>45.131607000000002</v>
      </c>
      <c r="G22" s="1">
        <f ca="1">OFFSET('6'!$G$6,ROW(A21)*10-10,0)</f>
        <v>45.193252999999999</v>
      </c>
      <c r="H22" s="1">
        <f ca="1">OFFSET('6'!$H$6,ROW(A21)*10-10,0)</f>
        <v>45.925879999999999</v>
      </c>
      <c r="I22" s="1">
        <f ca="1">OFFSET('6'!$I$6,ROW(A21)*10-10,0)</f>
        <v>45.974113000000003</v>
      </c>
      <c r="J22" s="1">
        <f t="shared" ca="1" si="0"/>
        <v>3</v>
      </c>
      <c r="K22" s="1">
        <f t="shared" ca="1" si="1"/>
        <v>8</v>
      </c>
      <c r="L22">
        <f t="shared" ca="1" si="2"/>
        <v>0</v>
      </c>
      <c r="M22" s="1" t="s">
        <v>43</v>
      </c>
    </row>
    <row r="23" spans="1:13" x14ac:dyDescent="0.4">
      <c r="A23" t="str">
        <f ca="1">OFFSET('6'!$A$3,ROW(A22)*10-10,0)</f>
        <v>(3:48)</v>
      </c>
      <c r="B23">
        <f ca="1">OFFSET('6'!$B$6,ROW(A22)*10-10,0)</f>
        <v>45.017696000000001</v>
      </c>
      <c r="C23">
        <f ca="1">OFFSET('6'!$C$6,ROW(A22)*10-10,0)</f>
        <v>45.010463999999999</v>
      </c>
      <c r="D23">
        <f ca="1">OFFSET('6'!$D$6,ROW(A22)*10-10,0)</f>
        <v>45.260081999999997</v>
      </c>
      <c r="E23">
        <f ca="1">OFFSET('6'!$E$6,ROW(A22)*10-10,0)</f>
        <v>54.573051</v>
      </c>
      <c r="F23">
        <f ca="1">OFFSET('6'!$F$6,ROW(A22)*10-10,0)</f>
        <v>45.093102000000002</v>
      </c>
      <c r="G23">
        <f ca="1">OFFSET('6'!$G$6,ROW(A22)*10-10,0)</f>
        <v>45.012740999999998</v>
      </c>
      <c r="H23">
        <f ca="1">OFFSET('6'!$H$6,ROW(A22)*10-10,0)</f>
        <v>45.004364000000002</v>
      </c>
      <c r="I23">
        <f ca="1">OFFSET('6'!$I$6,ROW(A22)*10-10,0)</f>
        <v>45.028500000000001</v>
      </c>
      <c r="J23">
        <f t="shared" ca="1" si="0"/>
        <v>4</v>
      </c>
      <c r="K23">
        <f t="shared" ca="1" si="1"/>
        <v>3</v>
      </c>
      <c r="L23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23"/>
  <sheetViews>
    <sheetView zoomScale="70" zoomScaleNormal="70" workbookViewId="0">
      <selection activeCell="M16" sqref="M16"/>
    </sheetView>
  </sheetViews>
  <sheetFormatPr defaultRowHeight="17.399999999999999" x14ac:dyDescent="0.4"/>
  <sheetData>
    <row r="2" spans="1:20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35</v>
      </c>
      <c r="K2" t="s">
        <v>36</v>
      </c>
      <c r="L2" t="s">
        <v>33</v>
      </c>
      <c r="M2" t="s">
        <v>41</v>
      </c>
      <c r="O2" t="s">
        <v>37</v>
      </c>
    </row>
    <row r="3" spans="1:20" x14ac:dyDescent="0.4">
      <c r="A3" t="str">
        <f ca="1">OFFSET('6'!$A$3,ROW(A2)*10-10,0)</f>
        <v>(0:28)</v>
      </c>
      <c r="B3">
        <f ca="1">OFFSET('6'!$B$7,ROW(A2)*10-10,0)</f>
        <v>45.159385999999998</v>
      </c>
      <c r="C3">
        <f ca="1">OFFSET('6'!$C$7,ROW(A2)*10-10,0)</f>
        <v>45.095092999999999</v>
      </c>
      <c r="D3">
        <f ca="1">OFFSET('6'!$D$7,ROW(A2)*10-10,0)</f>
        <v>53.505046999999998</v>
      </c>
      <c r="E3">
        <f ca="1">OFFSET('6'!$E$7,ROW(A2)*10-10,0)</f>
        <v>45.755885999999997</v>
      </c>
      <c r="F3">
        <f ca="1">OFFSET('6'!$F$7,ROW(A2)*10-10,0)</f>
        <v>45.045479</v>
      </c>
      <c r="G3">
        <f ca="1">OFFSET('6'!$G$7,ROW(A2)*10-10,0)</f>
        <v>45.071444999999997</v>
      </c>
      <c r="H3">
        <f ca="1">OFFSET('6'!$H$7,ROW(A2)*10-10,0)</f>
        <v>45.105606000000002</v>
      </c>
      <c r="I3">
        <f ca="1">OFFSET('6'!$I$7,ROW(A2)*10-10,0)</f>
        <v>45.262058000000003</v>
      </c>
      <c r="J3">
        <f ca="1">MATCH(MAX(B3:I3),B3:I3,0)</f>
        <v>3</v>
      </c>
      <c r="K3">
        <f ca="1">MATCH(LARGE(B3:I3,2),B3:I3,0)</f>
        <v>4</v>
      </c>
      <c r="L3">
        <f ca="1">IF(AND(J3=1,K3=3),1,IF(AND(J3=3,K3=4),0,IF(AND(J3=3,K3=6),0,IF(AND(J3=3,K3=1),0,IF(AND(J3=4,K3=3),-1,IF(AND(J3=4,K3=8),-1,IF(J3=1,1,IF(J3=8,-1,IF(J3=4,-1,IF(J3=2,-1,0))))))))))</f>
        <v>0</v>
      </c>
      <c r="N3" t="s">
        <v>38</v>
      </c>
      <c r="O3">
        <f ca="1">COUNTIF($L$3:$L$23,-1)</f>
        <v>5</v>
      </c>
    </row>
    <row r="4" spans="1:20" x14ac:dyDescent="0.4">
      <c r="A4" s="1" t="str">
        <f ca="1">OFFSET('6'!$A$3,ROW(A3)*10-10,0)</f>
        <v>(0:38)</v>
      </c>
      <c r="B4" s="1">
        <f ca="1">OFFSET('6'!$B$7,ROW(A3)*10-10,0)</f>
        <v>45.785404</v>
      </c>
      <c r="C4" s="1">
        <f ca="1">OFFSET('6'!$C$7,ROW(A3)*10-10,0)</f>
        <v>45.163226999999999</v>
      </c>
      <c r="D4" s="1">
        <f ca="1">OFFSET('6'!$D$7,ROW(A3)*10-10,0)</f>
        <v>50.275897999999998</v>
      </c>
      <c r="E4" s="1">
        <f ca="1">OFFSET('6'!$E$7,ROW(A3)*10-10,0)</f>
        <v>45.007773999999998</v>
      </c>
      <c r="F4" s="1">
        <f ca="1">OFFSET('6'!$F$7,ROW(A3)*10-10,0)</f>
        <v>45.037658999999998</v>
      </c>
      <c r="G4" s="1">
        <f ca="1">OFFSET('6'!$G$7,ROW(A3)*10-10,0)</f>
        <v>45.084834999999998</v>
      </c>
      <c r="H4" s="1">
        <f ca="1">OFFSET('6'!$H$7,ROW(A3)*10-10,0)</f>
        <v>48.515717000000002</v>
      </c>
      <c r="I4" s="1">
        <f ca="1">OFFSET('6'!$I$7,ROW(A3)*10-10,0)</f>
        <v>45.129486</v>
      </c>
      <c r="J4" s="1">
        <f t="shared" ref="J4:J23" ca="1" si="0">MATCH(MAX(B4:I4),B4:I4,0)</f>
        <v>3</v>
      </c>
      <c r="K4" s="1">
        <f t="shared" ref="K4:K23" ca="1" si="1">MATCH(LARGE(B4:I4,2),B4:I4,0)</f>
        <v>7</v>
      </c>
      <c r="L4">
        <f t="shared" ref="L4:L23" ca="1" si="2">IF(AND(J4=1,K4=3),1,IF(AND(J4=3,K4=4),0,IF(AND(J4=3,K4=6),0,IF(AND(J4=3,K4=1),0,IF(AND(J4=4,K4=3),-1,IF(AND(J4=4,K4=8),-1,IF(J4=1,1,IF(J4=8,-1,IF(J4=4,-1,IF(J4=2,-1,0))))))))))</f>
        <v>0</v>
      </c>
      <c r="M4" s="1" t="s">
        <v>43</v>
      </c>
      <c r="N4" t="s">
        <v>39</v>
      </c>
      <c r="O4">
        <f ca="1">COUNTIF($L$3:$L$23,0)</f>
        <v>13</v>
      </c>
    </row>
    <row r="5" spans="1:20" x14ac:dyDescent="0.4">
      <c r="A5" s="1" t="str">
        <f ca="1">OFFSET('6'!$A$3,ROW(A4)*10-10,0)</f>
        <v>(0:48)</v>
      </c>
      <c r="B5" s="1">
        <f ca="1">OFFSET('6'!$B$7,ROW(A4)*10-10,0)</f>
        <v>48.041652999999997</v>
      </c>
      <c r="C5" s="1">
        <f ca="1">OFFSET('6'!$C$7,ROW(A4)*10-10,0)</f>
        <v>45.066498000000003</v>
      </c>
      <c r="D5" s="1">
        <f ca="1">OFFSET('6'!$D$7,ROW(A4)*10-10,0)</f>
        <v>50.203259000000003</v>
      </c>
      <c r="E5" s="1">
        <f ca="1">OFFSET('6'!$E$7,ROW(A4)*10-10,0)</f>
        <v>45.010567000000002</v>
      </c>
      <c r="F5" s="1">
        <f ca="1">OFFSET('6'!$F$7,ROW(A4)*10-10,0)</f>
        <v>45.017353</v>
      </c>
      <c r="G5" s="1">
        <f ca="1">OFFSET('6'!$G$7,ROW(A4)*10-10,0)</f>
        <v>45.042889000000002</v>
      </c>
      <c r="H5" s="1">
        <f ca="1">OFFSET('6'!$H$7,ROW(A4)*10-10,0)</f>
        <v>46.559254000000003</v>
      </c>
      <c r="I5" s="1">
        <f ca="1">OFFSET('6'!$I$7,ROW(A4)*10-10,0)</f>
        <v>45.058532999999997</v>
      </c>
      <c r="J5" s="1">
        <f t="shared" ca="1" si="0"/>
        <v>3</v>
      </c>
      <c r="K5" s="1">
        <f t="shared" ca="1" si="1"/>
        <v>1</v>
      </c>
      <c r="L5">
        <f t="shared" ca="1" si="2"/>
        <v>0</v>
      </c>
      <c r="M5" s="1" t="s">
        <v>43</v>
      </c>
      <c r="N5" t="s">
        <v>40</v>
      </c>
      <c r="O5">
        <f ca="1">COUNTIF($L$3:$L$23,1)</f>
        <v>3</v>
      </c>
    </row>
    <row r="6" spans="1:20" x14ac:dyDescent="0.4">
      <c r="A6" s="1" t="str">
        <f ca="1">OFFSET('6'!$A$3,ROW(A5)*10-10,0)</f>
        <v>(0:58)</v>
      </c>
      <c r="B6" s="1">
        <f ca="1">OFFSET('6'!$B$7,ROW(A5)*10-10,0)</f>
        <v>45.012306000000002</v>
      </c>
      <c r="C6" s="1">
        <f ca="1">OFFSET('6'!$C$7,ROW(A5)*10-10,0)</f>
        <v>45.012127</v>
      </c>
      <c r="D6" s="1">
        <f ca="1">OFFSET('6'!$D$7,ROW(A5)*10-10,0)</f>
        <v>46.811839999999997</v>
      </c>
      <c r="E6" s="1">
        <f ca="1">OFFSET('6'!$E$7,ROW(A5)*10-10,0)</f>
        <v>51.851306999999998</v>
      </c>
      <c r="F6" s="1">
        <f ca="1">OFFSET('6'!$F$7,ROW(A5)*10-10,0)</f>
        <v>45.129089</v>
      </c>
      <c r="G6" s="1">
        <f ca="1">OFFSET('6'!$G$7,ROW(A5)*10-10,0)</f>
        <v>45.839148999999999</v>
      </c>
      <c r="H6" s="1">
        <f ca="1">OFFSET('6'!$H$7,ROW(A5)*10-10,0)</f>
        <v>45.271388999999999</v>
      </c>
      <c r="I6" s="1">
        <f ca="1">OFFSET('6'!$I$7,ROW(A5)*10-10,0)</f>
        <v>45.072792</v>
      </c>
      <c r="J6" s="1">
        <f t="shared" ca="1" si="0"/>
        <v>4</v>
      </c>
      <c r="K6" s="1">
        <f t="shared" ca="1" si="1"/>
        <v>3</v>
      </c>
      <c r="L6" s="1">
        <f t="shared" ca="1" si="2"/>
        <v>-1</v>
      </c>
      <c r="M6" s="1" t="s">
        <v>43</v>
      </c>
    </row>
    <row r="7" spans="1:20" x14ac:dyDescent="0.4">
      <c r="A7" t="str">
        <f ca="1">OFFSET('6'!$A$3,ROW(A6)*10-10,0)</f>
        <v>(1:8)</v>
      </c>
      <c r="B7">
        <f ca="1">OFFSET('6'!$B$7,ROW(A6)*10-10,0)</f>
        <v>51.323540000000001</v>
      </c>
      <c r="C7">
        <f ca="1">OFFSET('6'!$C$7,ROW(A6)*10-10,0)</f>
        <v>45.284987999999998</v>
      </c>
      <c r="D7">
        <f ca="1">OFFSET('6'!$D$7,ROW(A6)*10-10,0)</f>
        <v>46.039185000000003</v>
      </c>
      <c r="E7">
        <f ca="1">OFFSET('6'!$E$7,ROW(A6)*10-10,0)</f>
        <v>46.353451</v>
      </c>
      <c r="F7">
        <f ca="1">OFFSET('6'!$F$7,ROW(A6)*10-10,0)</f>
        <v>45.097152999999999</v>
      </c>
      <c r="G7">
        <f ca="1">OFFSET('6'!$G$7,ROW(A6)*10-10,0)</f>
        <v>45.164459000000001</v>
      </c>
      <c r="H7">
        <f ca="1">OFFSET('6'!$H$7,ROW(A6)*10-10,0)</f>
        <v>45.128231</v>
      </c>
      <c r="I7">
        <f ca="1">OFFSET('6'!$I$7,ROW(A6)*10-10,0)</f>
        <v>45.608994000000003</v>
      </c>
      <c r="J7">
        <f t="shared" ca="1" si="0"/>
        <v>1</v>
      </c>
      <c r="K7">
        <f t="shared" ca="1" si="1"/>
        <v>4</v>
      </c>
      <c r="L7">
        <f t="shared" ca="1" si="2"/>
        <v>1</v>
      </c>
    </row>
    <row r="8" spans="1:20" x14ac:dyDescent="0.4">
      <c r="A8" s="1" t="str">
        <f ca="1">OFFSET('6'!$A$3,ROW(A7)*10-10,0)</f>
        <v>(1:18)</v>
      </c>
      <c r="B8" s="1">
        <f ca="1">OFFSET('6'!$B$7,ROW(A7)*10-10,0)</f>
        <v>48.717289000000001</v>
      </c>
      <c r="C8" s="1">
        <f ca="1">OFFSET('6'!$C$7,ROW(A7)*10-10,0)</f>
        <v>45.259006999999997</v>
      </c>
      <c r="D8" s="1">
        <f ca="1">OFFSET('6'!$D$7,ROW(A7)*10-10,0)</f>
        <v>49.773293000000002</v>
      </c>
      <c r="E8" s="1">
        <f ca="1">OFFSET('6'!$E$7,ROW(A7)*10-10,0)</f>
        <v>45.619694000000003</v>
      </c>
      <c r="F8" s="1">
        <f ca="1">OFFSET('6'!$F$7,ROW(A7)*10-10,0)</f>
        <v>45.050364999999999</v>
      </c>
      <c r="G8" s="1">
        <f ca="1">OFFSET('6'!$G$7,ROW(A7)*10-10,0)</f>
        <v>45.086590000000001</v>
      </c>
      <c r="H8" s="1">
        <f ca="1">OFFSET('6'!$H$7,ROW(A7)*10-10,0)</f>
        <v>45.217159000000002</v>
      </c>
      <c r="I8" s="1">
        <f ca="1">OFFSET('6'!$I$7,ROW(A7)*10-10,0)</f>
        <v>45.276608000000003</v>
      </c>
      <c r="J8" s="1">
        <f t="shared" ca="1" si="0"/>
        <v>3</v>
      </c>
      <c r="K8" s="1">
        <f t="shared" ca="1" si="1"/>
        <v>1</v>
      </c>
      <c r="L8">
        <f t="shared" ca="1" si="2"/>
        <v>0</v>
      </c>
      <c r="M8" s="1" t="s">
        <v>43</v>
      </c>
      <c r="T8" s="1"/>
    </row>
    <row r="9" spans="1:20" x14ac:dyDescent="0.4">
      <c r="A9" t="str">
        <f ca="1">OFFSET('6'!$A$3,ROW(A8)*10-10,0)</f>
        <v>(1:28)</v>
      </c>
      <c r="B9">
        <f ca="1">OFFSET('6'!$B$7,ROW(A8)*10-10,0)</f>
        <v>45.261116000000001</v>
      </c>
      <c r="C9">
        <f ca="1">OFFSET('6'!$C$7,ROW(A8)*10-10,0)</f>
        <v>45.084510999999999</v>
      </c>
      <c r="D9">
        <f ca="1">OFFSET('6'!$D$7,ROW(A8)*10-10,0)</f>
        <v>53.690243000000002</v>
      </c>
      <c r="E9">
        <f ca="1">OFFSET('6'!$E$7,ROW(A8)*10-10,0)</f>
        <v>45.646968999999999</v>
      </c>
      <c r="F9">
        <f ca="1">OFFSET('6'!$F$7,ROW(A8)*10-10,0)</f>
        <v>45.033847999999999</v>
      </c>
      <c r="G9">
        <f ca="1">OFFSET('6'!$G$7,ROW(A8)*10-10,0)</f>
        <v>45.036915</v>
      </c>
      <c r="H9">
        <f ca="1">OFFSET('6'!$H$7,ROW(A8)*10-10,0)</f>
        <v>45.052391</v>
      </c>
      <c r="I9">
        <f ca="1">OFFSET('6'!$I$7,ROW(A8)*10-10,0)</f>
        <v>45.194007999999997</v>
      </c>
      <c r="J9">
        <f t="shared" ca="1" si="0"/>
        <v>3</v>
      </c>
      <c r="K9">
        <f t="shared" ca="1" si="1"/>
        <v>4</v>
      </c>
      <c r="L9">
        <f t="shared" ca="1" si="2"/>
        <v>0</v>
      </c>
    </row>
    <row r="10" spans="1:20" x14ac:dyDescent="0.4">
      <c r="A10" s="1" t="str">
        <f ca="1">OFFSET('6'!$A$3,ROW(A9)*10-10,0)</f>
        <v>(1:38)</v>
      </c>
      <c r="B10" s="1">
        <f ca="1">OFFSET('6'!$B$7,ROW(A9)*10-10,0)</f>
        <v>45.258411000000002</v>
      </c>
      <c r="C10" s="1">
        <f ca="1">OFFSET('6'!$C$7,ROW(A9)*10-10,0)</f>
        <v>45.081032</v>
      </c>
      <c r="D10" s="1">
        <f ca="1">OFFSET('6'!$D$7,ROW(A9)*10-10,0)</f>
        <v>46.576157000000002</v>
      </c>
      <c r="E10" s="1">
        <f ca="1">OFFSET('6'!$E$7,ROW(A9)*10-10,0)</f>
        <v>45.028953999999999</v>
      </c>
      <c r="F10" s="1">
        <f ca="1">OFFSET('6'!$F$7,ROW(A9)*10-10,0)</f>
        <v>46.544848999999999</v>
      </c>
      <c r="G10" s="1">
        <f ca="1">OFFSET('6'!$G$7,ROW(A9)*10-10,0)</f>
        <v>45.040218000000003</v>
      </c>
      <c r="H10" s="1">
        <f ca="1">OFFSET('6'!$H$7,ROW(A9)*10-10,0)</f>
        <v>51.233822000000004</v>
      </c>
      <c r="I10" s="1">
        <f ca="1">OFFSET('6'!$I$7,ROW(A9)*10-10,0)</f>
        <v>45.236556999999998</v>
      </c>
      <c r="J10" s="1">
        <f t="shared" ca="1" si="0"/>
        <v>7</v>
      </c>
      <c r="K10" s="1">
        <f t="shared" ca="1" si="1"/>
        <v>3</v>
      </c>
      <c r="L10">
        <f t="shared" ca="1" si="2"/>
        <v>0</v>
      </c>
      <c r="M10" s="1" t="s">
        <v>43</v>
      </c>
    </row>
    <row r="11" spans="1:20" x14ac:dyDescent="0.4">
      <c r="A11" t="str">
        <f ca="1">OFFSET('6'!$A$3,ROW(A10)*10-10,0)</f>
        <v>(1:48)</v>
      </c>
      <c r="B11">
        <f ca="1">OFFSET('6'!$B$7,ROW(A10)*10-10,0)</f>
        <v>45.117336000000002</v>
      </c>
      <c r="C11">
        <f ca="1">OFFSET('6'!$C$7,ROW(A10)*10-10,0)</f>
        <v>45.014412</v>
      </c>
      <c r="D11">
        <f ca="1">OFFSET('6'!$D$7,ROW(A10)*10-10,0)</f>
        <v>45.460147999999997</v>
      </c>
      <c r="E11">
        <f ca="1">OFFSET('6'!$E$7,ROW(A10)*10-10,0)</f>
        <v>45.002254000000001</v>
      </c>
      <c r="F11">
        <f ca="1">OFFSET('6'!$F$7,ROW(A10)*10-10,0)</f>
        <v>45.151428000000003</v>
      </c>
      <c r="G11">
        <f ca="1">OFFSET('6'!$G$7,ROW(A10)*10-10,0)</f>
        <v>45.014426999999998</v>
      </c>
      <c r="H11">
        <f ca="1">OFFSET('6'!$H$7,ROW(A10)*10-10,0)</f>
        <v>54.226852000000001</v>
      </c>
      <c r="I11">
        <f ca="1">OFFSET('6'!$I$7,ROW(A10)*10-10,0)</f>
        <v>45.013142000000002</v>
      </c>
      <c r="J11">
        <f t="shared" ca="1" si="0"/>
        <v>7</v>
      </c>
      <c r="K11">
        <f t="shared" ca="1" si="1"/>
        <v>3</v>
      </c>
      <c r="L11">
        <f t="shared" ca="1" si="2"/>
        <v>0</v>
      </c>
    </row>
    <row r="12" spans="1:20" x14ac:dyDescent="0.4">
      <c r="A12" t="str">
        <f ca="1">OFFSET('6'!$A$3,ROW(A11)*10-10,0)</f>
        <v>(1:58)</v>
      </c>
      <c r="B12">
        <f ca="1">OFFSET('6'!$B$7,ROW(A11)*10-10,0)</f>
        <v>45.240859999999998</v>
      </c>
      <c r="C12">
        <f ca="1">OFFSET('6'!$C$7,ROW(A11)*10-10,0)</f>
        <v>45.065627999999997</v>
      </c>
      <c r="D12">
        <f ca="1">OFFSET('6'!$D$7,ROW(A11)*10-10,0)</f>
        <v>48.058951999999998</v>
      </c>
      <c r="E12">
        <f ca="1">OFFSET('6'!$E$7,ROW(A11)*10-10,0)</f>
        <v>50.960838000000003</v>
      </c>
      <c r="F12">
        <f ca="1">OFFSET('6'!$F$7,ROW(A11)*10-10,0)</f>
        <v>45.102024</v>
      </c>
      <c r="G12">
        <f ca="1">OFFSET('6'!$G$7,ROW(A11)*10-10,0)</f>
        <v>45.110709999999997</v>
      </c>
      <c r="H12">
        <f ca="1">OFFSET('6'!$H$7,ROW(A11)*10-10,0)</f>
        <v>45.078392000000001</v>
      </c>
      <c r="I12">
        <f ca="1">OFFSET('6'!$I$7,ROW(A11)*10-10,0)</f>
        <v>45.382590999999998</v>
      </c>
      <c r="J12">
        <f t="shared" ca="1" si="0"/>
        <v>4</v>
      </c>
      <c r="K12">
        <f t="shared" ca="1" si="1"/>
        <v>3</v>
      </c>
      <c r="L12">
        <f t="shared" ca="1" si="2"/>
        <v>-1</v>
      </c>
    </row>
    <row r="13" spans="1:20" x14ac:dyDescent="0.4">
      <c r="A13" s="1" t="str">
        <f ca="1">OFFSET('6'!$A$3,ROW(A12)*10-10,0)</f>
        <v>(2:8)</v>
      </c>
      <c r="B13" s="1">
        <f ca="1">OFFSET('6'!$B$7,ROW(A12)*10-10,0)</f>
        <v>54.972607000000004</v>
      </c>
      <c r="C13" s="1">
        <f ca="1">OFFSET('6'!$C$7,ROW(A12)*10-10,0)</f>
        <v>45.00177</v>
      </c>
      <c r="D13" s="1">
        <f ca="1">OFFSET('6'!$D$7,ROW(A12)*10-10,0)</f>
        <v>45.012428</v>
      </c>
      <c r="E13" s="1">
        <f ca="1">OFFSET('6'!$E$7,ROW(A12)*10-10,0)</f>
        <v>45.003219999999999</v>
      </c>
      <c r="F13" s="1">
        <f ca="1">OFFSET('6'!$F$7,ROW(A12)*10-10,0)</f>
        <v>45.000884999999997</v>
      </c>
      <c r="G13" s="1">
        <f ca="1">OFFSET('6'!$G$7,ROW(A12)*10-10,0)</f>
        <v>45.000937999999998</v>
      </c>
      <c r="H13" s="1">
        <f ca="1">OFFSET('6'!$H$7,ROW(A12)*10-10,0)</f>
        <v>45.003653999999997</v>
      </c>
      <c r="I13" s="1">
        <f ca="1">OFFSET('6'!$I$7,ROW(A12)*10-10,0)</f>
        <v>45.004500999999998</v>
      </c>
      <c r="J13" s="1">
        <f t="shared" ca="1" si="0"/>
        <v>1</v>
      </c>
      <c r="K13" s="1">
        <f t="shared" ca="1" si="1"/>
        <v>3</v>
      </c>
      <c r="L13">
        <f t="shared" ca="1" si="2"/>
        <v>1</v>
      </c>
      <c r="M13" s="1" t="s">
        <v>42</v>
      </c>
    </row>
    <row r="14" spans="1:20" x14ac:dyDescent="0.4">
      <c r="A14" t="str">
        <f ca="1">OFFSET('6'!$A$3,ROW(A13)*10-10,0)</f>
        <v>(2:18)</v>
      </c>
      <c r="B14">
        <f ca="1">OFFSET('6'!$B$7,ROW(A13)*10-10,0)</f>
        <v>46.655788000000001</v>
      </c>
      <c r="C14">
        <f ca="1">OFFSET('6'!$C$7,ROW(A13)*10-10,0)</f>
        <v>45.049754999999998</v>
      </c>
      <c r="D14">
        <f ca="1">OFFSET('6'!$D$7,ROW(A13)*10-10,0)</f>
        <v>52.965671999999998</v>
      </c>
      <c r="E14">
        <f ca="1">OFFSET('6'!$E$7,ROW(A13)*10-10,0)</f>
        <v>45.023094</v>
      </c>
      <c r="F14">
        <f ca="1">OFFSET('6'!$F$7,ROW(A13)*10-10,0)</f>
        <v>45.011349000000003</v>
      </c>
      <c r="G14">
        <f ca="1">OFFSET('6'!$G$7,ROW(A13)*10-10,0)</f>
        <v>45.026432</v>
      </c>
      <c r="H14">
        <f ca="1">OFFSET('6'!$H$7,ROW(A13)*10-10,0)</f>
        <v>45.195217</v>
      </c>
      <c r="I14">
        <f ca="1">OFFSET('6'!$I$7,ROW(A13)*10-10,0)</f>
        <v>45.072693000000001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20" x14ac:dyDescent="0.4">
      <c r="A15" s="1" t="str">
        <f ca="1">OFFSET('6'!$A$3,ROW(A14)*10-10,0)</f>
        <v>(2:28)</v>
      </c>
      <c r="B15" s="1">
        <f ca="1">OFFSET('6'!$B$7,ROW(A14)*10-10,0)</f>
        <v>54.365765000000003</v>
      </c>
      <c r="C15" s="1">
        <f ca="1">OFFSET('6'!$C$7,ROW(A14)*10-10,0)</f>
        <v>45.003875999999998</v>
      </c>
      <c r="D15" s="1">
        <f ca="1">OFFSET('6'!$D$7,ROW(A14)*10-10,0)</f>
        <v>45.618031000000002</v>
      </c>
      <c r="E15" s="1">
        <f ca="1">OFFSET('6'!$E$7,ROW(A14)*10-10,0)</f>
        <v>45.000725000000003</v>
      </c>
      <c r="F15" s="1">
        <f ca="1">OFFSET('6'!$F$7,ROW(A14)*10-10,0)</f>
        <v>45.000385000000001</v>
      </c>
      <c r="G15" s="1">
        <f ca="1">OFFSET('6'!$G$7,ROW(A14)*10-10,0)</f>
        <v>45.002533</v>
      </c>
      <c r="H15" s="1">
        <f ca="1">OFFSET('6'!$H$7,ROW(A14)*10-10,0)</f>
        <v>45.007694000000001</v>
      </c>
      <c r="I15" s="1">
        <f ca="1">OFFSET('6'!$I$7,ROW(A14)*10-10,0)</f>
        <v>45.000991999999997</v>
      </c>
      <c r="J15" s="1">
        <f t="shared" ca="1" si="0"/>
        <v>1</v>
      </c>
      <c r="K15" s="1">
        <f t="shared" ca="1" si="1"/>
        <v>3</v>
      </c>
      <c r="L15">
        <f t="shared" ca="1" si="2"/>
        <v>1</v>
      </c>
      <c r="M15" s="1" t="s">
        <v>42</v>
      </c>
    </row>
    <row r="16" spans="1:20" x14ac:dyDescent="0.4">
      <c r="A16" s="1" t="str">
        <f ca="1">OFFSET('6'!$A$3,ROW(A15)*10-10,0)</f>
        <v>(2:38)</v>
      </c>
      <c r="B16" s="1">
        <f ca="1">OFFSET('6'!$B$7,ROW(A15)*10-10,0)</f>
        <v>45.384602000000001</v>
      </c>
      <c r="C16" s="1">
        <f ca="1">OFFSET('6'!$C$7,ROW(A15)*10-10,0)</f>
        <v>45.284554</v>
      </c>
      <c r="D16" s="1">
        <f ca="1">OFFSET('6'!$D$7,ROW(A15)*10-10,0)</f>
        <v>52.818787</v>
      </c>
      <c r="E16" s="1">
        <f ca="1">OFFSET('6'!$E$7,ROW(A15)*10-10,0)</f>
        <v>45.456843999999997</v>
      </c>
      <c r="F16" s="1">
        <f ca="1">OFFSET('6'!$F$7,ROW(A15)*10-10,0)</f>
        <v>45.129970999999998</v>
      </c>
      <c r="G16" s="1">
        <f ca="1">OFFSET('6'!$G$7,ROW(A15)*10-10,0)</f>
        <v>45.213448</v>
      </c>
      <c r="H16" s="1">
        <f ca="1">OFFSET('6'!$H$7,ROW(A15)*10-10,0)</f>
        <v>45.452041999999999</v>
      </c>
      <c r="I16" s="1">
        <f ca="1">OFFSET('6'!$I$7,ROW(A15)*10-10,0)</f>
        <v>45.259754000000001</v>
      </c>
      <c r="J16" s="1">
        <f t="shared" ca="1" si="0"/>
        <v>3</v>
      </c>
      <c r="K16" s="1">
        <f t="shared" ca="1" si="1"/>
        <v>4</v>
      </c>
      <c r="L16" s="1">
        <f t="shared" ca="1" si="2"/>
        <v>0</v>
      </c>
      <c r="M16" s="1" t="s">
        <v>43</v>
      </c>
    </row>
    <row r="17" spans="1:13" x14ac:dyDescent="0.4">
      <c r="A17" t="str">
        <f ca="1">OFFSET('6'!$A$3,ROW(A16)*10-10,0)</f>
        <v>(2:48)</v>
      </c>
      <c r="B17">
        <f ca="1">OFFSET('6'!$B$7,ROW(A16)*10-10,0)</f>
        <v>45.059818</v>
      </c>
      <c r="C17">
        <f ca="1">OFFSET('6'!$C$7,ROW(A16)*10-10,0)</f>
        <v>45.033175999999997</v>
      </c>
      <c r="D17">
        <f ca="1">OFFSET('6'!$D$7,ROW(A16)*10-10,0)</f>
        <v>54.740482</v>
      </c>
      <c r="E17">
        <f ca="1">OFFSET('6'!$E$7,ROW(A16)*10-10,0)</f>
        <v>45.03022</v>
      </c>
      <c r="F17">
        <f ca="1">OFFSET('6'!$F$7,ROW(A16)*10-10,0)</f>
        <v>45.006622</v>
      </c>
      <c r="G17">
        <f ca="1">OFFSET('6'!$G$7,ROW(A16)*10-10,0)</f>
        <v>45.017795999999997</v>
      </c>
      <c r="H17">
        <f ca="1">OFFSET('6'!$H$7,ROW(A16)*10-10,0)</f>
        <v>45.055613999999998</v>
      </c>
      <c r="I17">
        <f ca="1">OFFSET('6'!$I$7,ROW(A16)*10-10,0)</f>
        <v>45.056266999999998</v>
      </c>
      <c r="J17">
        <f t="shared" ca="1" si="0"/>
        <v>3</v>
      </c>
      <c r="K17">
        <f t="shared" ca="1" si="1"/>
        <v>1</v>
      </c>
      <c r="L17">
        <f t="shared" ca="1" si="2"/>
        <v>0</v>
      </c>
    </row>
    <row r="18" spans="1:13" x14ac:dyDescent="0.4">
      <c r="A18" s="1" t="str">
        <f ca="1">OFFSET('6'!$A$3,ROW(A17)*10-10,0)</f>
        <v>(2:58)</v>
      </c>
      <c r="B18" s="1">
        <f ca="1">OFFSET('6'!$B$7,ROW(A17)*10-10,0)</f>
        <v>45.334018999999998</v>
      </c>
      <c r="C18" s="1">
        <f ca="1">OFFSET('6'!$C$7,ROW(A17)*10-10,0)</f>
        <v>45.148463999999997</v>
      </c>
      <c r="D18" s="1">
        <f ca="1">OFFSET('6'!$D$7,ROW(A17)*10-10,0)</f>
        <v>53.027397000000001</v>
      </c>
      <c r="E18" s="1">
        <f ca="1">OFFSET('6'!$E$7,ROW(A17)*10-10,0)</f>
        <v>45.985256</v>
      </c>
      <c r="F18" s="1">
        <f ca="1">OFFSET('6'!$F$7,ROW(A17)*10-10,0)</f>
        <v>45.054535000000001</v>
      </c>
      <c r="G18" s="1">
        <f ca="1">OFFSET('6'!$G$7,ROW(A17)*10-10,0)</f>
        <v>45.080772000000003</v>
      </c>
      <c r="H18" s="1">
        <f ca="1">OFFSET('6'!$H$7,ROW(A17)*10-10,0)</f>
        <v>45.107224000000002</v>
      </c>
      <c r="I18" s="1">
        <f ca="1">OFFSET('6'!$I$7,ROW(A17)*10-10,0)</f>
        <v>45.262332999999998</v>
      </c>
      <c r="J18" s="1">
        <f t="shared" ca="1" si="0"/>
        <v>3</v>
      </c>
      <c r="K18" s="1">
        <f t="shared" ca="1" si="1"/>
        <v>4</v>
      </c>
      <c r="L18" s="1">
        <f t="shared" ca="1" si="2"/>
        <v>0</v>
      </c>
      <c r="M18" s="1" t="s">
        <v>43</v>
      </c>
    </row>
    <row r="19" spans="1:13" x14ac:dyDescent="0.4">
      <c r="A19" t="str">
        <f ca="1">OFFSET('6'!$A$3,ROW(A18)*10-10,0)</f>
        <v>(3:8)</v>
      </c>
      <c r="B19">
        <f ca="1">OFFSET('6'!$B$7,ROW(A18)*10-10,0)</f>
        <v>45.694958</v>
      </c>
      <c r="C19">
        <f ca="1">OFFSET('6'!$C$7,ROW(A18)*10-10,0)</f>
        <v>45.894573000000001</v>
      </c>
      <c r="D19">
        <f ca="1">OFFSET('6'!$D$7,ROW(A18)*10-10,0)</f>
        <v>46.798603</v>
      </c>
      <c r="E19">
        <f ca="1">OFFSET('6'!$E$7,ROW(A18)*10-10,0)</f>
        <v>49.904086999999997</v>
      </c>
      <c r="F19">
        <f ca="1">OFFSET('6'!$F$7,ROW(A18)*10-10,0)</f>
        <v>45.169120999999997</v>
      </c>
      <c r="G19">
        <f ca="1">OFFSET('6'!$G$7,ROW(A18)*10-10,0)</f>
        <v>45.219360000000002</v>
      </c>
      <c r="H19">
        <f ca="1">OFFSET('6'!$H$7,ROW(A18)*10-10,0)</f>
        <v>45.434463999999998</v>
      </c>
      <c r="I19">
        <f ca="1">OFFSET('6'!$I$7,ROW(A18)*10-10,0)</f>
        <v>45.884833999999998</v>
      </c>
      <c r="J19">
        <f t="shared" ca="1" si="0"/>
        <v>4</v>
      </c>
      <c r="K19">
        <f t="shared" ca="1" si="1"/>
        <v>3</v>
      </c>
      <c r="L19">
        <f t="shared" ca="1" si="2"/>
        <v>-1</v>
      </c>
    </row>
    <row r="20" spans="1:13" x14ac:dyDescent="0.4">
      <c r="A20" s="1" t="str">
        <f ca="1">OFFSET('6'!$A$3,ROW(A19)*10-10,0)</f>
        <v>(3:18)</v>
      </c>
      <c r="B20" s="1">
        <f ca="1">OFFSET('6'!$B$7,ROW(A19)*10-10,0)</f>
        <v>45.028762999999998</v>
      </c>
      <c r="C20" s="1">
        <f ca="1">OFFSET('6'!$C$7,ROW(A19)*10-10,0)</f>
        <v>45.030304000000001</v>
      </c>
      <c r="D20" s="1">
        <f ca="1">OFFSET('6'!$D$7,ROW(A19)*10-10,0)</f>
        <v>45.972042000000002</v>
      </c>
      <c r="E20" s="1">
        <f ca="1">OFFSET('6'!$E$7,ROW(A19)*10-10,0)</f>
        <v>52.403469000000001</v>
      </c>
      <c r="F20" s="1">
        <f ca="1">OFFSET('6'!$F$7,ROW(A19)*10-10,0)</f>
        <v>45.054253000000003</v>
      </c>
      <c r="G20" s="1">
        <f ca="1">OFFSET('6'!$G$7,ROW(A19)*10-10,0)</f>
        <v>45.051352999999999</v>
      </c>
      <c r="H20" s="1">
        <f ca="1">OFFSET('6'!$H$7,ROW(A19)*10-10,0)</f>
        <v>45.024116999999997</v>
      </c>
      <c r="I20" s="1">
        <f ca="1">OFFSET('6'!$I$7,ROW(A19)*10-10,0)</f>
        <v>46.435696</v>
      </c>
      <c r="J20" s="1">
        <f t="shared" ca="1" si="0"/>
        <v>4</v>
      </c>
      <c r="K20" s="1">
        <f t="shared" ca="1" si="1"/>
        <v>8</v>
      </c>
      <c r="L20">
        <f t="shared" ca="1" si="2"/>
        <v>-1</v>
      </c>
      <c r="M20" s="1" t="s">
        <v>43</v>
      </c>
    </row>
    <row r="21" spans="1:13" x14ac:dyDescent="0.4">
      <c r="A21" s="1" t="str">
        <f ca="1">OFFSET('6'!$A$3,ROW(A20)*10-10,0)</f>
        <v>(3:28)</v>
      </c>
      <c r="B21" s="1">
        <f ca="1">OFFSET('6'!$B$7,ROW(A20)*10-10,0)</f>
        <v>45.056663999999998</v>
      </c>
      <c r="C21" s="1">
        <f ca="1">OFFSET('6'!$C$7,ROW(A20)*10-10,0)</f>
        <v>45.034484999999997</v>
      </c>
      <c r="D21" s="1">
        <f ca="1">OFFSET('6'!$D$7,ROW(A20)*10-10,0)</f>
        <v>45.185760000000002</v>
      </c>
      <c r="E21" s="1">
        <f ca="1">OFFSET('6'!$E$7,ROW(A20)*10-10,0)</f>
        <v>50.598121999999996</v>
      </c>
      <c r="F21" s="1">
        <f ca="1">OFFSET('6'!$F$7,ROW(A20)*10-10,0)</f>
        <v>45.047840000000001</v>
      </c>
      <c r="G21" s="1">
        <f ca="1">OFFSET('6'!$G$7,ROW(A20)*10-10,0)</f>
        <v>45.030620999999996</v>
      </c>
      <c r="H21" s="1">
        <f ca="1">OFFSET('6'!$H$7,ROW(A20)*10-10,0)</f>
        <v>45.016891000000001</v>
      </c>
      <c r="I21" s="1">
        <f ca="1">OFFSET('6'!$I$7,ROW(A20)*10-10,0)</f>
        <v>49.029609999999998</v>
      </c>
      <c r="J21" s="1">
        <f t="shared" ca="1" si="0"/>
        <v>4</v>
      </c>
      <c r="K21" s="1">
        <f t="shared" ca="1" si="1"/>
        <v>8</v>
      </c>
      <c r="L21">
        <f t="shared" ca="1" si="2"/>
        <v>-1</v>
      </c>
      <c r="M21" s="1" t="s">
        <v>43</v>
      </c>
    </row>
    <row r="22" spans="1:13" x14ac:dyDescent="0.4">
      <c r="A22" s="1" t="str">
        <f ca="1">OFFSET('6'!$A$3,ROW(A21)*10-10,0)</f>
        <v>(3:38)</v>
      </c>
      <c r="B22" s="1">
        <f ca="1">OFFSET('6'!$B$7,ROW(A21)*10-10,0)</f>
        <v>45.149276999999998</v>
      </c>
      <c r="C22" s="1">
        <f ca="1">OFFSET('6'!$C$7,ROW(A21)*10-10,0)</f>
        <v>45.017890999999999</v>
      </c>
      <c r="D22" s="1">
        <f ca="1">OFFSET('6'!$D$7,ROW(A21)*10-10,0)</f>
        <v>54.714821000000001</v>
      </c>
      <c r="E22" s="1">
        <f ca="1">OFFSET('6'!$E$7,ROW(A21)*10-10,0)</f>
        <v>45.005645999999999</v>
      </c>
      <c r="F22" s="1">
        <f ca="1">OFFSET('6'!$F$7,ROW(A21)*10-10,0)</f>
        <v>45.002513999999998</v>
      </c>
      <c r="G22" s="1">
        <f ca="1">OFFSET('6'!$G$7,ROW(A21)*10-10,0)</f>
        <v>45.013897</v>
      </c>
      <c r="H22" s="1">
        <f ca="1">OFFSET('6'!$H$7,ROW(A21)*10-10,0)</f>
        <v>45.084102999999999</v>
      </c>
      <c r="I22" s="1">
        <f ca="1">OFFSET('6'!$I$7,ROW(A21)*10-10,0)</f>
        <v>45.011856000000002</v>
      </c>
      <c r="J22" s="1">
        <f t="shared" ca="1" si="0"/>
        <v>3</v>
      </c>
      <c r="K22" s="1">
        <f t="shared" ca="1" si="1"/>
        <v>1</v>
      </c>
      <c r="L22">
        <f t="shared" ca="1" si="2"/>
        <v>0</v>
      </c>
      <c r="M22" s="1" t="s">
        <v>42</v>
      </c>
    </row>
    <row r="23" spans="1:13" x14ac:dyDescent="0.4">
      <c r="A23" t="str">
        <f ca="1">OFFSET('6'!$A$3,ROW(A22)*10-10,0)</f>
        <v>(3:48)</v>
      </c>
      <c r="B23">
        <f ca="1">OFFSET('6'!$B$7,ROW(A22)*10-10,0)</f>
        <v>45.339066000000003</v>
      </c>
      <c r="C23">
        <f ca="1">OFFSET('6'!$C$7,ROW(A22)*10-10,0)</f>
        <v>45.025215000000003</v>
      </c>
      <c r="D23">
        <f ca="1">OFFSET('6'!$D$7,ROW(A22)*10-10,0)</f>
        <v>54.219025000000002</v>
      </c>
      <c r="E23">
        <f ca="1">OFFSET('6'!$E$7,ROW(A22)*10-10,0)</f>
        <v>45.012084999999999</v>
      </c>
      <c r="F23">
        <f ca="1">OFFSET('6'!$F$7,ROW(A22)*10-10,0)</f>
        <v>45.018065999999997</v>
      </c>
      <c r="G23">
        <f ca="1">OFFSET('6'!$G$7,ROW(A22)*10-10,0)</f>
        <v>45.017929000000002</v>
      </c>
      <c r="H23">
        <f ca="1">OFFSET('6'!$H$7,ROW(A22)*10-10,0)</f>
        <v>45.340392999999999</v>
      </c>
      <c r="I23">
        <f ca="1">OFFSET('6'!$I$7,ROW(A22)*10-10,0)</f>
        <v>45.028216999999998</v>
      </c>
      <c r="J23">
        <f t="shared" ca="1" si="0"/>
        <v>3</v>
      </c>
      <c r="K23">
        <f t="shared" ca="1" si="1"/>
        <v>7</v>
      </c>
      <c r="L23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tabSelected="1" zoomScale="55" zoomScaleNormal="55" workbookViewId="0">
      <selection activeCell="L3" sqref="L3"/>
    </sheetView>
  </sheetViews>
  <sheetFormatPr defaultRowHeight="17.399999999999999" x14ac:dyDescent="0.4"/>
  <sheetData>
    <row r="1" spans="1:15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5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35</v>
      </c>
      <c r="K2" t="s">
        <v>36</v>
      </c>
      <c r="L2" t="s">
        <v>33</v>
      </c>
      <c r="M2" t="s">
        <v>44</v>
      </c>
      <c r="O2" t="s">
        <v>37</v>
      </c>
    </row>
    <row r="3" spans="1:15" x14ac:dyDescent="0.4">
      <c r="A3" t="str">
        <f ca="1">OFFSET('6'!$A$3,ROW(A2)*10-10,0)</f>
        <v>(0:28)</v>
      </c>
      <c r="B3">
        <f ca="1">OFFSET('6'!$B$8,ROW(A2)*10-10,0)</f>
        <v>45.262042999999998</v>
      </c>
      <c r="C3">
        <f ca="1">OFFSET('6'!$C$8,ROW(A2)*10-10,0)</f>
        <v>45.069775</v>
      </c>
      <c r="D3">
        <f ca="1">OFFSET('6'!$D$8,ROW(A2)*10-10,0)</f>
        <v>54.449897999999997</v>
      </c>
      <c r="E3">
        <f ca="1">OFFSET('6'!$E$8,ROW(A2)*10-10,0)</f>
        <v>45.049553000000003</v>
      </c>
      <c r="F3">
        <f ca="1">OFFSET('6'!$F$8,ROW(A2)*10-10,0)</f>
        <v>45.006793999999999</v>
      </c>
      <c r="G3">
        <f ca="1">OFFSET('6'!$G$8,ROW(A2)*10-10,0)</f>
        <v>45.025379000000001</v>
      </c>
      <c r="H3">
        <f ca="1">OFFSET('6'!$H$8,ROW(A2)*10-10,0)</f>
        <v>45.077736000000002</v>
      </c>
      <c r="I3">
        <f ca="1">OFFSET('6'!$I$8,ROW(A2)*10-10,0)</f>
        <v>45.058819</v>
      </c>
      <c r="J3">
        <f ca="1">MATCH(MAX(B3:I3),B3:I3,0)</f>
        <v>3</v>
      </c>
      <c r="K3">
        <f ca="1">MATCH(LARGE(B3:I3,2),B3:I3,0)</f>
        <v>1</v>
      </c>
      <c r="L3">
        <f ca="1">IF(AND(J3=1,K3=3),1,IF(AND(J3=3,K3=4),0,IF(AND(J3=3,K3=6),0,IF(AND(J3=3,K3=1),0,IF(AND(J3=4,K3=3),-1,IF(AND(J3=4,K3=8),-1,IF(J3=1,1,IF(J3=8,-1,IF(J3=4,-1,IF(J3=2,-1,0))))))))))</f>
        <v>0</v>
      </c>
      <c r="N3" t="s">
        <v>38</v>
      </c>
      <c r="O3">
        <f ca="1">COUNTIF($L$3:$L$23,-1)</f>
        <v>4</v>
      </c>
    </row>
    <row r="4" spans="1:15" x14ac:dyDescent="0.4">
      <c r="A4" s="1" t="str">
        <f ca="1">OFFSET('6'!$A$3,ROW(A3)*10-10,0)</f>
        <v>(0:38)</v>
      </c>
      <c r="B4" s="1">
        <f ca="1">OFFSET('6'!$B$8,ROW(A3)*10-10,0)</f>
        <v>52.422320999999997</v>
      </c>
      <c r="C4" s="1">
        <f ca="1">OFFSET('6'!$C$8,ROW(A3)*10-10,0)</f>
        <v>45.078567999999997</v>
      </c>
      <c r="D4" s="1">
        <f ca="1">OFFSET('6'!$D$8,ROW(A3)*10-10,0)</f>
        <v>47.260154999999997</v>
      </c>
      <c r="E4" s="1">
        <f ca="1">OFFSET('6'!$E$8,ROW(A3)*10-10,0)</f>
        <v>45.029228000000003</v>
      </c>
      <c r="F4" s="1">
        <f ca="1">OFFSET('6'!$F$8,ROW(A3)*10-10,0)</f>
        <v>45.010280999999999</v>
      </c>
      <c r="G4" s="1">
        <f ca="1">OFFSET('6'!$G$8,ROW(A3)*10-10,0)</f>
        <v>45.029327000000002</v>
      </c>
      <c r="H4" s="1">
        <f ca="1">OFFSET('6'!$H$8,ROW(A3)*10-10,0)</f>
        <v>45.124321000000002</v>
      </c>
      <c r="I4" s="1">
        <f ca="1">OFFSET('6'!$I$8,ROW(A3)*10-10,0)</f>
        <v>45.045794999999998</v>
      </c>
      <c r="J4" s="1">
        <f t="shared" ref="J4:J23" ca="1" si="0">MATCH(MAX(B4:I4),B4:I4,0)</f>
        <v>1</v>
      </c>
      <c r="K4" s="1">
        <f t="shared" ref="K4:K23" ca="1" si="1">MATCH(LARGE(B4:I4,2),B4:I4,0)</f>
        <v>3</v>
      </c>
      <c r="L4">
        <f t="shared" ref="L4:L23" ca="1" si="2">IF(AND(J4=1,K4=3),1,IF(AND(J4=3,K4=4),0,IF(AND(J4=3,K4=6),0,IF(AND(J4=3,K4=1),0,IF(AND(J4=4,K4=3),-1,IF(AND(J4=4,K4=8),-1,IF(J4=1,1,IF(J4=8,-1,IF(J4=4,-1,IF(J4=2,-1,0))))))))))</f>
        <v>1</v>
      </c>
      <c r="M4" s="1" t="s">
        <v>42</v>
      </c>
      <c r="N4" t="s">
        <v>39</v>
      </c>
      <c r="O4">
        <f ca="1">COUNTIF($L$3:$L$23,0)</f>
        <v>14</v>
      </c>
    </row>
    <row r="5" spans="1:15" x14ac:dyDescent="0.4">
      <c r="A5" s="1" t="str">
        <f ca="1">OFFSET('6'!$A$3,ROW(A4)*10-10,0)</f>
        <v>(0:48)</v>
      </c>
      <c r="B5" s="1">
        <f ca="1">OFFSET('6'!$B$8,ROW(A4)*10-10,0)</f>
        <v>48.191456000000002</v>
      </c>
      <c r="C5" s="1">
        <f ca="1">OFFSET('6'!$C$8,ROW(A4)*10-10,0)</f>
        <v>45.049320000000002</v>
      </c>
      <c r="D5" s="1">
        <f ca="1">OFFSET('6'!$D$8,ROW(A4)*10-10,0)</f>
        <v>51.322246999999997</v>
      </c>
      <c r="E5" s="1">
        <f ca="1">OFFSET('6'!$E$8,ROW(A4)*10-10,0)</f>
        <v>45.061207000000003</v>
      </c>
      <c r="F5" s="1">
        <f ca="1">OFFSET('6'!$F$8,ROW(A4)*10-10,0)</f>
        <v>45.022362000000001</v>
      </c>
      <c r="G5" s="1">
        <f ca="1">OFFSET('6'!$G$8,ROW(A4)*10-10,0)</f>
        <v>45.028472999999998</v>
      </c>
      <c r="H5" s="1">
        <f ca="1">OFFSET('6'!$H$8,ROW(A4)*10-10,0)</f>
        <v>45.249191000000003</v>
      </c>
      <c r="I5" s="1">
        <f ca="1">OFFSET('6'!$I$8,ROW(A4)*10-10,0)</f>
        <v>45.075747999999997</v>
      </c>
      <c r="J5" s="1">
        <f t="shared" ca="1" si="0"/>
        <v>3</v>
      </c>
      <c r="K5" s="1">
        <f t="shared" ca="1" si="1"/>
        <v>1</v>
      </c>
      <c r="L5">
        <f t="shared" ca="1" si="2"/>
        <v>0</v>
      </c>
      <c r="M5" s="1" t="s">
        <v>43</v>
      </c>
      <c r="N5" t="s">
        <v>40</v>
      </c>
      <c r="O5">
        <f ca="1">COUNTIF($L$3:$L$23,1)</f>
        <v>3</v>
      </c>
    </row>
    <row r="6" spans="1:15" x14ac:dyDescent="0.4">
      <c r="A6" s="1" t="str">
        <f ca="1">OFFSET('6'!$A$3,ROW(A5)*10-10,0)</f>
        <v>(0:58)</v>
      </c>
      <c r="B6" s="1">
        <f ca="1">OFFSET('6'!$B$8,ROW(A5)*10-10,0)</f>
        <v>45.069870000000002</v>
      </c>
      <c r="C6" s="1">
        <f ca="1">OFFSET('6'!$C$8,ROW(A5)*10-10,0)</f>
        <v>45.113143999999998</v>
      </c>
      <c r="D6" s="1">
        <f ca="1">OFFSET('6'!$D$8,ROW(A5)*10-10,0)</f>
        <v>53.515179000000003</v>
      </c>
      <c r="E6" s="1">
        <f ca="1">OFFSET('6'!$E$8,ROW(A5)*10-10,0)</f>
        <v>45.722099</v>
      </c>
      <c r="F6" s="1">
        <f ca="1">OFFSET('6'!$F$8,ROW(A5)*10-10,0)</f>
        <v>45.037345999999999</v>
      </c>
      <c r="G6" s="1">
        <f ca="1">OFFSET('6'!$G$8,ROW(A5)*10-10,0)</f>
        <v>45.055343999999998</v>
      </c>
      <c r="H6" s="1">
        <f ca="1">OFFSET('6'!$H$8,ROW(A5)*10-10,0)</f>
        <v>45.117626000000001</v>
      </c>
      <c r="I6" s="1">
        <f ca="1">OFFSET('6'!$I$8,ROW(A5)*10-10,0)</f>
        <v>45.369388999999998</v>
      </c>
      <c r="J6" s="1">
        <f t="shared" ca="1" si="0"/>
        <v>3</v>
      </c>
      <c r="K6" s="1">
        <f t="shared" ca="1" si="1"/>
        <v>4</v>
      </c>
      <c r="L6" s="1">
        <f t="shared" ca="1" si="2"/>
        <v>0</v>
      </c>
      <c r="M6" s="1" t="s">
        <v>43</v>
      </c>
    </row>
    <row r="7" spans="1:15" x14ac:dyDescent="0.4">
      <c r="A7" t="str">
        <f ca="1">OFFSET('6'!$A$3,ROW(A6)*10-10,0)</f>
        <v>(1:8)</v>
      </c>
      <c r="B7">
        <f ca="1">OFFSET('6'!$B$8,ROW(A6)*10-10,0)</f>
        <v>45.331561999999998</v>
      </c>
      <c r="C7">
        <f ca="1">OFFSET('6'!$C$8,ROW(A6)*10-10,0)</f>
        <v>45.131869999999999</v>
      </c>
      <c r="D7">
        <f ca="1">OFFSET('6'!$D$8,ROW(A6)*10-10,0)</f>
        <v>50.422500999999997</v>
      </c>
      <c r="E7">
        <f ca="1">OFFSET('6'!$E$8,ROW(A6)*10-10,0)</f>
        <v>48.185172999999999</v>
      </c>
      <c r="F7">
        <f ca="1">OFFSET('6'!$F$8,ROW(A6)*10-10,0)</f>
        <v>45.112904</v>
      </c>
      <c r="G7">
        <f ca="1">OFFSET('6'!$G$8,ROW(A6)*10-10,0)</f>
        <v>45.124564999999997</v>
      </c>
      <c r="H7">
        <f ca="1">OFFSET('6'!$H$8,ROW(A6)*10-10,0)</f>
        <v>45.127285000000001</v>
      </c>
      <c r="I7">
        <f ca="1">OFFSET('6'!$I$8,ROW(A6)*10-10,0)</f>
        <v>45.564143999999999</v>
      </c>
      <c r="J7">
        <f t="shared" ca="1" si="0"/>
        <v>3</v>
      </c>
      <c r="K7">
        <f t="shared" ca="1" si="1"/>
        <v>4</v>
      </c>
      <c r="L7">
        <f t="shared" ca="1" si="2"/>
        <v>0</v>
      </c>
    </row>
    <row r="8" spans="1:15" x14ac:dyDescent="0.4">
      <c r="A8" s="1" t="str">
        <f ca="1">OFFSET('6'!$A$3,ROW(A7)*10-10,0)</f>
        <v>(1:18)</v>
      </c>
      <c r="B8" s="1">
        <f ca="1">OFFSET('6'!$B$8,ROW(A7)*10-10,0)</f>
        <v>45.399101000000002</v>
      </c>
      <c r="C8" s="1">
        <f ca="1">OFFSET('6'!$C$8,ROW(A7)*10-10,0)</f>
        <v>45.153571999999997</v>
      </c>
      <c r="D8" s="1">
        <f ca="1">OFFSET('6'!$D$8,ROW(A7)*10-10,0)</f>
        <v>50.854557</v>
      </c>
      <c r="E8" s="1">
        <f ca="1">OFFSET('6'!$E$8,ROW(A7)*10-10,0)</f>
        <v>48.026611000000003</v>
      </c>
      <c r="F8" s="1">
        <f ca="1">OFFSET('6'!$F$8,ROW(A7)*10-10,0)</f>
        <v>45.092987000000001</v>
      </c>
      <c r="G8" s="1">
        <f ca="1">OFFSET('6'!$G$8,ROW(A7)*10-10,0)</f>
        <v>45.099742999999997</v>
      </c>
      <c r="H8" s="1">
        <f ca="1">OFFSET('6'!$H$8,ROW(A7)*10-10,0)</f>
        <v>45.132781999999999</v>
      </c>
      <c r="I8" s="1">
        <f ca="1">OFFSET('6'!$I$8,ROW(A7)*10-10,0)</f>
        <v>45.240650000000002</v>
      </c>
      <c r="J8" s="1">
        <f t="shared" ca="1" si="0"/>
        <v>3</v>
      </c>
      <c r="K8" s="1">
        <f t="shared" ca="1" si="1"/>
        <v>4</v>
      </c>
      <c r="L8">
        <f t="shared" ca="1" si="2"/>
        <v>0</v>
      </c>
      <c r="M8" s="1" t="s">
        <v>43</v>
      </c>
    </row>
    <row r="9" spans="1:15" x14ac:dyDescent="0.4">
      <c r="A9" t="str">
        <f ca="1">OFFSET('6'!$A$3,ROW(A8)*10-10,0)</f>
        <v>(1:28)</v>
      </c>
      <c r="B9">
        <f ca="1">OFFSET('6'!$B$8,ROW(A8)*10-10,0)</f>
        <v>45.414276000000001</v>
      </c>
      <c r="C9">
        <f ca="1">OFFSET('6'!$C$8,ROW(A8)*10-10,0)</f>
        <v>46.134757999999998</v>
      </c>
      <c r="D9">
        <f ca="1">OFFSET('6'!$D$8,ROW(A8)*10-10,0)</f>
        <v>47.516829999999999</v>
      </c>
      <c r="E9">
        <f ca="1">OFFSET('6'!$E$8,ROW(A8)*10-10,0)</f>
        <v>45.473629000000003</v>
      </c>
      <c r="F9">
        <f ca="1">OFFSET('6'!$F$8,ROW(A8)*10-10,0)</f>
        <v>45.246906000000003</v>
      </c>
      <c r="G9">
        <f ca="1">OFFSET('6'!$G$8,ROW(A8)*10-10,0)</f>
        <v>45.248829000000001</v>
      </c>
      <c r="H9">
        <f ca="1">OFFSET('6'!$H$8,ROW(A8)*10-10,0)</f>
        <v>45.911498999999999</v>
      </c>
      <c r="I9">
        <f ca="1">OFFSET('6'!$I$8,ROW(A8)*10-10,0)</f>
        <v>49.053275999999997</v>
      </c>
      <c r="J9">
        <f t="shared" ca="1" si="0"/>
        <v>8</v>
      </c>
      <c r="K9">
        <f t="shared" ca="1" si="1"/>
        <v>3</v>
      </c>
      <c r="L9">
        <f t="shared" ca="1" si="2"/>
        <v>-1</v>
      </c>
    </row>
    <row r="10" spans="1:15" x14ac:dyDescent="0.4">
      <c r="A10" s="1" t="str">
        <f ca="1">OFFSET('6'!$A$3,ROW(A9)*10-10,0)</f>
        <v>(1:38)</v>
      </c>
      <c r="B10" s="1">
        <f ca="1">OFFSET('6'!$B$8,ROW(A9)*10-10,0)</f>
        <v>45.630611000000002</v>
      </c>
      <c r="C10" s="1">
        <f ca="1">OFFSET('6'!$C$8,ROW(A9)*10-10,0)</f>
        <v>45.859985000000002</v>
      </c>
      <c r="D10" s="1">
        <f ca="1">OFFSET('6'!$D$8,ROW(A9)*10-10,0)</f>
        <v>48.092834000000003</v>
      </c>
      <c r="E10" s="1">
        <f ca="1">OFFSET('6'!$E$8,ROW(A9)*10-10,0)</f>
        <v>48.989223000000003</v>
      </c>
      <c r="F10" s="1">
        <f ca="1">OFFSET('6'!$F$8,ROW(A9)*10-10,0)</f>
        <v>45.108131</v>
      </c>
      <c r="G10" s="1">
        <f ca="1">OFFSET('6'!$G$8,ROW(A9)*10-10,0)</f>
        <v>45.184024999999998</v>
      </c>
      <c r="H10" s="1">
        <f ca="1">OFFSET('6'!$H$8,ROW(A9)*10-10,0)</f>
        <v>45.479743999999997</v>
      </c>
      <c r="I10" s="1">
        <f ca="1">OFFSET('6'!$I$8,ROW(A9)*10-10,0)</f>
        <v>45.655445</v>
      </c>
      <c r="J10" s="1">
        <f t="shared" ca="1" si="0"/>
        <v>4</v>
      </c>
      <c r="K10" s="1">
        <f t="shared" ca="1" si="1"/>
        <v>3</v>
      </c>
      <c r="L10">
        <f t="shared" ca="1" si="2"/>
        <v>-1</v>
      </c>
      <c r="M10" s="1" t="s">
        <v>43</v>
      </c>
    </row>
    <row r="11" spans="1:15" x14ac:dyDescent="0.4">
      <c r="A11" t="str">
        <f ca="1">OFFSET('6'!$A$3,ROW(A10)*10-10,0)</f>
        <v>(1:48)</v>
      </c>
      <c r="B11">
        <f ca="1">OFFSET('6'!$B$8,ROW(A10)*10-10,0)</f>
        <v>46.124778999999997</v>
      </c>
      <c r="C11">
        <f ca="1">OFFSET('6'!$C$8,ROW(A10)*10-10,0)</f>
        <v>45.268493999999997</v>
      </c>
      <c r="D11">
        <f ca="1">OFFSET('6'!$D$8,ROW(A10)*10-10,0)</f>
        <v>50.497753000000003</v>
      </c>
      <c r="E11">
        <f ca="1">OFFSET('6'!$E$8,ROW(A10)*10-10,0)</f>
        <v>47.257632999999998</v>
      </c>
      <c r="F11">
        <f ca="1">OFFSET('6'!$F$8,ROW(A10)*10-10,0)</f>
        <v>45.101790999999999</v>
      </c>
      <c r="G11">
        <f ca="1">OFFSET('6'!$G$8,ROW(A10)*10-10,0)</f>
        <v>45.182713</v>
      </c>
      <c r="H11">
        <f ca="1">OFFSET('6'!$H$8,ROW(A10)*10-10,0)</f>
        <v>45.24297</v>
      </c>
      <c r="I11">
        <f ca="1">OFFSET('6'!$I$8,ROW(A10)*10-10,0)</f>
        <v>45.323867999999997</v>
      </c>
      <c r="J11">
        <f t="shared" ca="1" si="0"/>
        <v>3</v>
      </c>
      <c r="K11">
        <f t="shared" ca="1" si="1"/>
        <v>4</v>
      </c>
      <c r="L11">
        <f t="shared" ca="1" si="2"/>
        <v>0</v>
      </c>
    </row>
    <row r="12" spans="1:15" x14ac:dyDescent="0.4">
      <c r="A12" t="str">
        <f ca="1">OFFSET('6'!$A$3,ROW(A11)*10-10,0)</f>
        <v>(1:58)</v>
      </c>
      <c r="B12">
        <f ca="1">OFFSET('6'!$B$8,ROW(A11)*10-10,0)</f>
        <v>45.120311999999998</v>
      </c>
      <c r="C12">
        <f ca="1">OFFSET('6'!$C$8,ROW(A11)*10-10,0)</f>
        <v>45.146076000000001</v>
      </c>
      <c r="D12">
        <f ca="1">OFFSET('6'!$D$8,ROW(A11)*10-10,0)</f>
        <v>52.518196000000003</v>
      </c>
      <c r="E12">
        <f ca="1">OFFSET('6'!$E$8,ROW(A11)*10-10,0)</f>
        <v>45.010615999999999</v>
      </c>
      <c r="F12">
        <f ca="1">OFFSET('6'!$F$8,ROW(A11)*10-10,0)</f>
        <v>45.146023</v>
      </c>
      <c r="G12">
        <f ca="1">OFFSET('6'!$G$8,ROW(A11)*10-10,0)</f>
        <v>45.035606000000001</v>
      </c>
      <c r="H12">
        <f ca="1">OFFSET('6'!$H$8,ROW(A11)*10-10,0)</f>
        <v>46.920689000000003</v>
      </c>
      <c r="I12">
        <f ca="1">OFFSET('6'!$I$8,ROW(A11)*10-10,0)</f>
        <v>45.102482000000002</v>
      </c>
      <c r="J12">
        <f t="shared" ca="1" si="0"/>
        <v>3</v>
      </c>
      <c r="K12">
        <f t="shared" ca="1" si="1"/>
        <v>7</v>
      </c>
      <c r="L12">
        <f t="shared" ca="1" si="2"/>
        <v>0</v>
      </c>
    </row>
    <row r="13" spans="1:15" x14ac:dyDescent="0.4">
      <c r="A13" s="1" t="str">
        <f ca="1">OFFSET('6'!$A$3,ROW(A12)*10-10,0)</f>
        <v>(2:8)</v>
      </c>
      <c r="B13" s="1">
        <f ca="1">OFFSET('6'!$B$8,ROW(A12)*10-10,0)</f>
        <v>54.033638000000003</v>
      </c>
      <c r="C13" s="1">
        <f ca="1">OFFSET('6'!$C$8,ROW(A12)*10-10,0)</f>
        <v>45.017989999999998</v>
      </c>
      <c r="D13" s="1">
        <f ca="1">OFFSET('6'!$D$8,ROW(A12)*10-10,0)</f>
        <v>45.873077000000002</v>
      </c>
      <c r="E13" s="1">
        <f ca="1">OFFSET('6'!$E$8,ROW(A12)*10-10,0)</f>
        <v>45.024997999999997</v>
      </c>
      <c r="F13" s="1">
        <f ca="1">OFFSET('6'!$F$8,ROW(A12)*10-10,0)</f>
        <v>45.004429000000002</v>
      </c>
      <c r="G13" s="1">
        <f ca="1">OFFSET('6'!$G$8,ROW(A12)*10-10,0)</f>
        <v>45.017521000000002</v>
      </c>
      <c r="H13" s="1">
        <f ca="1">OFFSET('6'!$H$8,ROW(A12)*10-10,0)</f>
        <v>45.017859999999999</v>
      </c>
      <c r="I13" s="1">
        <f ca="1">OFFSET('6'!$I$8,ROW(A12)*10-10,0)</f>
        <v>45.010478999999997</v>
      </c>
      <c r="J13" s="1">
        <f t="shared" ca="1" si="0"/>
        <v>1</v>
      </c>
      <c r="K13" s="1">
        <f t="shared" ca="1" si="1"/>
        <v>3</v>
      </c>
      <c r="L13">
        <f t="shared" ca="1" si="2"/>
        <v>1</v>
      </c>
      <c r="M13" s="1" t="s">
        <v>42</v>
      </c>
    </row>
    <row r="14" spans="1:15" x14ac:dyDescent="0.4">
      <c r="A14" t="str">
        <f ca="1">OFFSET('6'!$A$3,ROW(A13)*10-10,0)</f>
        <v>(2:18)</v>
      </c>
      <c r="B14">
        <f ca="1">OFFSET('6'!$B$8,ROW(A13)*10-10,0)</f>
        <v>45.062817000000003</v>
      </c>
      <c r="C14">
        <f ca="1">OFFSET('6'!$C$8,ROW(A13)*10-10,0)</f>
        <v>45.129638999999997</v>
      </c>
      <c r="D14">
        <f ca="1">OFFSET('6'!$D$8,ROW(A13)*10-10,0)</f>
        <v>50.379288000000003</v>
      </c>
      <c r="E14">
        <f ca="1">OFFSET('6'!$E$8,ROW(A13)*10-10,0)</f>
        <v>47.612704999999998</v>
      </c>
      <c r="F14">
        <f ca="1">OFFSET('6'!$F$8,ROW(A13)*10-10,0)</f>
        <v>45.073574000000001</v>
      </c>
      <c r="G14">
        <f ca="1">OFFSET('6'!$G$8,ROW(A13)*10-10,0)</f>
        <v>45.110115</v>
      </c>
      <c r="H14">
        <f ca="1">OFFSET('6'!$H$8,ROW(A13)*10-10,0)</f>
        <v>45.099666999999997</v>
      </c>
      <c r="I14">
        <f ca="1">OFFSET('6'!$I$8,ROW(A13)*10-10,0)</f>
        <v>46.532195999999999</v>
      </c>
      <c r="J14">
        <f t="shared" ca="1" si="0"/>
        <v>3</v>
      </c>
      <c r="K14">
        <f t="shared" ca="1" si="1"/>
        <v>4</v>
      </c>
      <c r="L14">
        <f t="shared" ca="1" si="2"/>
        <v>0</v>
      </c>
    </row>
    <row r="15" spans="1:15" x14ac:dyDescent="0.4">
      <c r="A15" s="1" t="str">
        <f ca="1">OFFSET('6'!$A$3,ROW(A14)*10-10,0)</f>
        <v>(2:28)</v>
      </c>
      <c r="B15" s="1">
        <f ca="1">OFFSET('6'!$B$8,ROW(A14)*10-10,0)</f>
        <v>46.000281999999999</v>
      </c>
      <c r="C15" s="1">
        <f ca="1">OFFSET('6'!$C$8,ROW(A14)*10-10,0)</f>
        <v>46.393250000000002</v>
      </c>
      <c r="D15" s="1">
        <f ca="1">OFFSET('6'!$D$8,ROW(A14)*10-10,0)</f>
        <v>47.484138000000002</v>
      </c>
      <c r="E15" s="1">
        <f ca="1">OFFSET('6'!$E$8,ROW(A14)*10-10,0)</f>
        <v>49.144351999999998</v>
      </c>
      <c r="F15" s="1">
        <f ca="1">OFFSET('6'!$F$8,ROW(A14)*10-10,0)</f>
        <v>45.128203999999997</v>
      </c>
      <c r="G15" s="1">
        <f ca="1">OFFSET('6'!$G$8,ROW(A14)*10-10,0)</f>
        <v>45.173107000000002</v>
      </c>
      <c r="H15" s="1">
        <f ca="1">OFFSET('6'!$H$8,ROW(A14)*10-10,0)</f>
        <v>45.174518999999997</v>
      </c>
      <c r="I15" s="1">
        <f ca="1">OFFSET('6'!$I$8,ROW(A14)*10-10,0)</f>
        <v>45.502147999999998</v>
      </c>
      <c r="J15" s="1">
        <f t="shared" ca="1" si="0"/>
        <v>4</v>
      </c>
      <c r="K15" s="1">
        <f t="shared" ca="1" si="1"/>
        <v>3</v>
      </c>
      <c r="L15">
        <f t="shared" ca="1" si="2"/>
        <v>-1</v>
      </c>
      <c r="M15" s="1" t="s">
        <v>43</v>
      </c>
    </row>
    <row r="16" spans="1:15" x14ac:dyDescent="0.4">
      <c r="A16" s="1" t="str">
        <f ca="1">OFFSET('6'!$A$3,ROW(A15)*10-10,0)</f>
        <v>(2:38)</v>
      </c>
      <c r="B16" s="1">
        <f ca="1">OFFSET('6'!$B$8,ROW(A15)*10-10,0)</f>
        <v>45.548594999999999</v>
      </c>
      <c r="C16" s="1">
        <f ca="1">OFFSET('6'!$C$8,ROW(A15)*10-10,0)</f>
        <v>45.205844999999997</v>
      </c>
      <c r="D16" s="1">
        <f ca="1">OFFSET('6'!$D$8,ROW(A15)*10-10,0)</f>
        <v>51.277476999999998</v>
      </c>
      <c r="E16" s="1">
        <f ca="1">OFFSET('6'!$E$8,ROW(A15)*10-10,0)</f>
        <v>47.228431999999998</v>
      </c>
      <c r="F16" s="1">
        <f ca="1">OFFSET('6'!$F$8,ROW(A15)*10-10,0)</f>
        <v>45.076939000000003</v>
      </c>
      <c r="G16" s="1">
        <f ca="1">OFFSET('6'!$G$8,ROW(A15)*10-10,0)</f>
        <v>45.161335000000001</v>
      </c>
      <c r="H16" s="1">
        <f ca="1">OFFSET('6'!$H$8,ROW(A15)*10-10,0)</f>
        <v>45.152458000000003</v>
      </c>
      <c r="I16" s="1">
        <f ca="1">OFFSET('6'!$I$8,ROW(A15)*10-10,0)</f>
        <v>45.348911000000001</v>
      </c>
      <c r="J16" s="1">
        <f t="shared" ca="1" si="0"/>
        <v>3</v>
      </c>
      <c r="K16" s="1">
        <f t="shared" ca="1" si="1"/>
        <v>4</v>
      </c>
      <c r="L16" s="1">
        <f t="shared" ca="1" si="2"/>
        <v>0</v>
      </c>
      <c r="M16" s="1" t="s">
        <v>43</v>
      </c>
    </row>
    <row r="17" spans="1:13" x14ac:dyDescent="0.4">
      <c r="A17" t="str">
        <f ca="1">OFFSET('6'!$A$3,ROW(A16)*10-10,0)</f>
        <v>(2:48)</v>
      </c>
      <c r="B17">
        <f ca="1">OFFSET('6'!$B$8,ROW(A16)*10-10,0)</f>
        <v>45.190350000000002</v>
      </c>
      <c r="C17">
        <f ca="1">OFFSET('6'!$C$8,ROW(A16)*10-10,0)</f>
        <v>45.096409000000001</v>
      </c>
      <c r="D17">
        <f ca="1">OFFSET('6'!$D$8,ROW(A16)*10-10,0)</f>
        <v>52.421348999999999</v>
      </c>
      <c r="E17">
        <f ca="1">OFFSET('6'!$E$8,ROW(A16)*10-10,0)</f>
        <v>46.725715999999998</v>
      </c>
      <c r="F17">
        <f ca="1">OFFSET('6'!$F$8,ROW(A16)*10-10,0)</f>
        <v>45.079441000000003</v>
      </c>
      <c r="G17">
        <f ca="1">OFFSET('6'!$G$8,ROW(A16)*10-10,0)</f>
        <v>45.05471</v>
      </c>
      <c r="H17">
        <f ca="1">OFFSET('6'!$H$8,ROW(A16)*10-10,0)</f>
        <v>45.057358000000001</v>
      </c>
      <c r="I17">
        <f ca="1">OFFSET('6'!$I$8,ROW(A16)*10-10,0)</f>
        <v>45.374668</v>
      </c>
      <c r="J17">
        <f t="shared" ca="1" si="0"/>
        <v>3</v>
      </c>
      <c r="K17">
        <f t="shared" ca="1" si="1"/>
        <v>4</v>
      </c>
      <c r="L17">
        <f t="shared" ca="1" si="2"/>
        <v>0</v>
      </c>
    </row>
    <row r="18" spans="1:13" x14ac:dyDescent="0.4">
      <c r="A18" s="1" t="str">
        <f ca="1">OFFSET('6'!$A$3,ROW(A17)*10-10,0)</f>
        <v>(2:58)</v>
      </c>
      <c r="B18" s="1">
        <f ca="1">OFFSET('6'!$B$8,ROW(A17)*10-10,0)</f>
        <v>49.685768000000003</v>
      </c>
      <c r="C18" s="1">
        <f ca="1">OFFSET('6'!$C$8,ROW(A17)*10-10,0)</f>
        <v>45.855857999999998</v>
      </c>
      <c r="D18" s="1">
        <f ca="1">OFFSET('6'!$D$8,ROW(A17)*10-10,0)</f>
        <v>47.415680000000002</v>
      </c>
      <c r="E18" s="1">
        <f ca="1">OFFSET('6'!$E$8,ROW(A17)*10-10,0)</f>
        <v>45.914893999999997</v>
      </c>
      <c r="F18" s="1">
        <f ca="1">OFFSET('6'!$F$8,ROW(A17)*10-10,0)</f>
        <v>45.123493000000003</v>
      </c>
      <c r="G18" s="1">
        <f ca="1">OFFSET('6'!$G$8,ROW(A17)*10-10,0)</f>
        <v>45.186076999999997</v>
      </c>
      <c r="H18" s="1">
        <f ca="1">OFFSET('6'!$H$8,ROW(A17)*10-10,0)</f>
        <v>45.321075</v>
      </c>
      <c r="I18" s="1">
        <f ca="1">OFFSET('6'!$I$8,ROW(A17)*10-10,0)</f>
        <v>45.497154000000002</v>
      </c>
      <c r="J18" s="1">
        <f t="shared" ca="1" si="0"/>
        <v>1</v>
      </c>
      <c r="K18" s="1">
        <f t="shared" ca="1" si="1"/>
        <v>3</v>
      </c>
      <c r="L18" s="1">
        <f t="shared" ca="1" si="2"/>
        <v>1</v>
      </c>
      <c r="M18" s="1" t="s">
        <v>42</v>
      </c>
    </row>
    <row r="19" spans="1:13" x14ac:dyDescent="0.4">
      <c r="A19" t="str">
        <f ca="1">OFFSET('6'!$A$3,ROW(A18)*10-10,0)</f>
        <v>(3:8)</v>
      </c>
      <c r="B19">
        <f ca="1">OFFSET('6'!$B$8,ROW(A18)*10-10,0)</f>
        <v>45.201706000000001</v>
      </c>
      <c r="C19">
        <f ca="1">OFFSET('6'!$C$8,ROW(A18)*10-10,0)</f>
        <v>45.067123000000002</v>
      </c>
      <c r="D19">
        <f ca="1">OFFSET('6'!$D$8,ROW(A18)*10-10,0)</f>
        <v>53.513843999999999</v>
      </c>
      <c r="E19">
        <f ca="1">OFFSET('6'!$E$8,ROW(A18)*10-10,0)</f>
        <v>45.689072000000003</v>
      </c>
      <c r="F19">
        <f ca="1">OFFSET('6'!$F$8,ROW(A18)*10-10,0)</f>
        <v>45.068237000000003</v>
      </c>
      <c r="G19">
        <f ca="1">OFFSET('6'!$G$8,ROW(A18)*10-10,0)</f>
        <v>45.079582000000002</v>
      </c>
      <c r="H19">
        <f ca="1">OFFSET('6'!$H$8,ROW(A18)*10-10,0)</f>
        <v>45.161968000000002</v>
      </c>
      <c r="I19">
        <f ca="1">OFFSET('6'!$I$8,ROW(A18)*10-10,0)</f>
        <v>45.218463999999997</v>
      </c>
      <c r="J19">
        <f t="shared" ca="1" si="0"/>
        <v>3</v>
      </c>
      <c r="K19">
        <f t="shared" ca="1" si="1"/>
        <v>4</v>
      </c>
      <c r="L19">
        <f t="shared" ca="1" si="2"/>
        <v>0</v>
      </c>
    </row>
    <row r="20" spans="1:13" x14ac:dyDescent="0.4">
      <c r="A20" s="1" t="str">
        <f ca="1">OFFSET('6'!$A$3,ROW(A19)*10-10,0)</f>
        <v>(3:18)</v>
      </c>
      <c r="B20" s="1">
        <f ca="1">OFFSET('6'!$B$8,ROW(A19)*10-10,0)</f>
        <v>46.595427999999998</v>
      </c>
      <c r="C20" s="1">
        <f ca="1">OFFSET('6'!$C$8,ROW(A19)*10-10,0)</f>
        <v>46.172096000000003</v>
      </c>
      <c r="D20" s="1">
        <f ca="1">OFFSET('6'!$D$8,ROW(A19)*10-10,0)</f>
        <v>48.085101999999999</v>
      </c>
      <c r="E20" s="1">
        <f ca="1">OFFSET('6'!$E$8,ROW(A19)*10-10,0)</f>
        <v>47.936909</v>
      </c>
      <c r="F20" s="1">
        <f ca="1">OFFSET('6'!$F$8,ROW(A19)*10-10,0)</f>
        <v>45.093814999999999</v>
      </c>
      <c r="G20" s="1">
        <f ca="1">OFFSET('6'!$G$8,ROW(A19)*10-10,0)</f>
        <v>45.274318999999998</v>
      </c>
      <c r="H20" s="1">
        <f ca="1">OFFSET('6'!$H$8,ROW(A19)*10-10,0)</f>
        <v>45.200958</v>
      </c>
      <c r="I20" s="1">
        <f ca="1">OFFSET('6'!$I$8,ROW(A19)*10-10,0)</f>
        <v>45.641373000000002</v>
      </c>
      <c r="J20" s="1">
        <f t="shared" ca="1" si="0"/>
        <v>3</v>
      </c>
      <c r="K20" s="1">
        <f t="shared" ca="1" si="1"/>
        <v>4</v>
      </c>
      <c r="L20">
        <f t="shared" ca="1" si="2"/>
        <v>0</v>
      </c>
      <c r="M20" s="1" t="s">
        <v>43</v>
      </c>
    </row>
    <row r="21" spans="1:13" x14ac:dyDescent="0.4">
      <c r="A21" s="1" t="str">
        <f ca="1">OFFSET('6'!$A$3,ROW(A20)*10-10,0)</f>
        <v>(3:28)</v>
      </c>
      <c r="B21" s="1">
        <f ca="1">OFFSET('6'!$B$8,ROW(A20)*10-10,0)</f>
        <v>45.166721000000003</v>
      </c>
      <c r="C21" s="1">
        <f ca="1">OFFSET('6'!$C$8,ROW(A20)*10-10,0)</f>
        <v>45.074947000000002</v>
      </c>
      <c r="D21" s="1">
        <f ca="1">OFFSET('6'!$D$8,ROW(A20)*10-10,0)</f>
        <v>51.154400000000003</v>
      </c>
      <c r="E21" s="1">
        <f ca="1">OFFSET('6'!$E$8,ROW(A20)*10-10,0)</f>
        <v>48.072921999999998</v>
      </c>
      <c r="F21" s="1">
        <f ca="1">OFFSET('6'!$F$8,ROW(A20)*10-10,0)</f>
        <v>45.044269999999997</v>
      </c>
      <c r="G21" s="1">
        <f ca="1">OFFSET('6'!$G$8,ROW(A20)*10-10,0)</f>
        <v>45.132072000000001</v>
      </c>
      <c r="H21" s="1">
        <f ca="1">OFFSET('6'!$H$8,ROW(A20)*10-10,0)</f>
        <v>45.119045</v>
      </c>
      <c r="I21" s="1">
        <f ca="1">OFFSET('6'!$I$8,ROW(A20)*10-10,0)</f>
        <v>45.235626000000003</v>
      </c>
      <c r="J21" s="1">
        <f t="shared" ca="1" si="0"/>
        <v>3</v>
      </c>
      <c r="K21" s="1">
        <f t="shared" ca="1" si="1"/>
        <v>4</v>
      </c>
      <c r="L21">
        <f t="shared" ca="1" si="2"/>
        <v>0</v>
      </c>
      <c r="M21" s="1" t="s">
        <v>43</v>
      </c>
    </row>
    <row r="22" spans="1:13" x14ac:dyDescent="0.4">
      <c r="A22" s="1" t="str">
        <f ca="1">OFFSET('6'!$A$3,ROW(A21)*10-10,0)</f>
        <v>(3:38)</v>
      </c>
      <c r="B22" s="1">
        <f ca="1">OFFSET('6'!$B$8,ROW(A21)*10-10,0)</f>
        <v>45.197315000000003</v>
      </c>
      <c r="C22" s="1">
        <f ca="1">OFFSET('6'!$C$8,ROW(A21)*10-10,0)</f>
        <v>45.269714</v>
      </c>
      <c r="D22" s="1">
        <f ca="1">OFFSET('6'!$D$8,ROW(A21)*10-10,0)</f>
        <v>50.252997999999998</v>
      </c>
      <c r="E22" s="1">
        <f ca="1">OFFSET('6'!$E$8,ROW(A21)*10-10,0)</f>
        <v>45.914906000000002</v>
      </c>
      <c r="F22" s="1">
        <f ca="1">OFFSET('6'!$F$8,ROW(A21)*10-10,0)</f>
        <v>45.159958000000003</v>
      </c>
      <c r="G22" s="1">
        <f ca="1">OFFSET('6'!$G$8,ROW(A21)*10-10,0)</f>
        <v>45.534053999999998</v>
      </c>
      <c r="H22" s="1">
        <f ca="1">OFFSET('6'!$H$8,ROW(A21)*10-10,0)</f>
        <v>45.360840000000003</v>
      </c>
      <c r="I22" s="1">
        <f ca="1">OFFSET('6'!$I$8,ROW(A21)*10-10,0)</f>
        <v>47.310214999999999</v>
      </c>
      <c r="J22" s="1">
        <f t="shared" ca="1" si="0"/>
        <v>3</v>
      </c>
      <c r="K22" s="1">
        <f t="shared" ca="1" si="1"/>
        <v>8</v>
      </c>
      <c r="L22">
        <f t="shared" ca="1" si="2"/>
        <v>0</v>
      </c>
      <c r="M22" s="1" t="s">
        <v>43</v>
      </c>
    </row>
    <row r="23" spans="1:13" x14ac:dyDescent="0.4">
      <c r="A23" t="str">
        <f ca="1">OFFSET('6'!$A$3,ROW(A22)*10-10,0)</f>
        <v>(3:48)</v>
      </c>
      <c r="B23">
        <f ca="1">OFFSET('6'!$B$8,ROW(A22)*10-10,0)</f>
        <v>45.178390999999998</v>
      </c>
      <c r="C23">
        <f ca="1">OFFSET('6'!$C$8,ROW(A22)*10-10,0)</f>
        <v>45.540816999999997</v>
      </c>
      <c r="D23">
        <f ca="1">OFFSET('6'!$D$8,ROW(A22)*10-10,0)</f>
        <v>46.490772</v>
      </c>
      <c r="E23">
        <f ca="1">OFFSET('6'!$E$8,ROW(A22)*10-10,0)</f>
        <v>47.474552000000003</v>
      </c>
      <c r="F23">
        <f ca="1">OFFSET('6'!$F$8,ROW(A22)*10-10,0)</f>
        <v>45.270316999999999</v>
      </c>
      <c r="G23">
        <f ca="1">OFFSET('6'!$G$8,ROW(A22)*10-10,0)</f>
        <v>45.418281999999998</v>
      </c>
      <c r="H23">
        <f ca="1">OFFSET('6'!$H$8,ROW(A22)*10-10,0)</f>
        <v>45.255493000000001</v>
      </c>
      <c r="I23">
        <f ca="1">OFFSET('6'!$I$8,ROW(A22)*10-10,0)</f>
        <v>49.371372000000001</v>
      </c>
      <c r="J23">
        <f t="shared" ca="1" si="0"/>
        <v>8</v>
      </c>
      <c r="K23">
        <f t="shared" ca="1" si="1"/>
        <v>4</v>
      </c>
      <c r="L23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23"/>
  <sheetViews>
    <sheetView zoomScale="70" zoomScaleNormal="70" workbookViewId="0">
      <selection activeCell="L3" sqref="L3:L23"/>
    </sheetView>
  </sheetViews>
  <sheetFormatPr defaultRowHeight="17.399999999999999" x14ac:dyDescent="0.4"/>
  <sheetData>
    <row r="2" spans="1:15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35</v>
      </c>
      <c r="K2" t="s">
        <v>36</v>
      </c>
      <c r="L2" t="s">
        <v>33</v>
      </c>
      <c r="M2" t="s">
        <v>45</v>
      </c>
      <c r="O2" t="s">
        <v>37</v>
      </c>
    </row>
    <row r="3" spans="1:15" x14ac:dyDescent="0.4">
      <c r="A3" t="str">
        <f ca="1">OFFSET('6'!$A$3,ROW(A2)*10-10,0)</f>
        <v>(0:28)</v>
      </c>
      <c r="B3">
        <f ca="1">OFFSET('6'!$B$9,ROW(A2)*10-10,0)</f>
        <v>45.383502999999997</v>
      </c>
      <c r="C3">
        <f ca="1">OFFSET('6'!$C$9,ROW(A2)*10-10,0)</f>
        <v>45.224936999999997</v>
      </c>
      <c r="D3">
        <f ca="1">OFFSET('6'!$D$9,ROW(A2)*10-10,0)</f>
        <v>51.719337000000003</v>
      </c>
      <c r="E3">
        <f ca="1">OFFSET('6'!$E$9,ROW(A2)*10-10,0)</f>
        <v>45.200175999999999</v>
      </c>
      <c r="F3">
        <f ca="1">OFFSET('6'!$F$9,ROW(A2)*10-10,0)</f>
        <v>45.163043999999999</v>
      </c>
      <c r="G3">
        <f ca="1">OFFSET('6'!$G$9,ROW(A2)*10-10,0)</f>
        <v>45.183537000000001</v>
      </c>
      <c r="H3">
        <f ca="1">OFFSET('6'!$H$9,ROW(A2)*10-10,0)</f>
        <v>45.652343999999999</v>
      </c>
      <c r="I3">
        <f ca="1">OFFSET('6'!$I$9,ROW(A2)*10-10,0)</f>
        <v>46.473117999999999</v>
      </c>
      <c r="J3">
        <f ca="1">MATCH(MAX(B3:I3),B3:I3,0)</f>
        <v>3</v>
      </c>
      <c r="K3">
        <f ca="1">MATCH(LARGE(B3:I3,2),B3:I3,0)</f>
        <v>8</v>
      </c>
      <c r="L3">
        <f ca="1">IF(AND(J3=1,K3=3),1,IF(AND(J3=3,K3=4),0,IF(AND(J3=3,K3=6),0,IF(AND(J3=3,K3=1),0,IF(AND(J3=4,$K$3=3),-1,IF(AND(J3=4,K3=8),-1,IF(J3=1,1,IF(J3=8,-1,IF(J3=4,-1,IF(J3=2,-1,0))))))))))</f>
        <v>0</v>
      </c>
      <c r="N3" t="s">
        <v>38</v>
      </c>
      <c r="O3">
        <f ca="1">COUNTIF($L$3:$L$23,-1)</f>
        <v>5</v>
      </c>
    </row>
    <row r="4" spans="1:15" x14ac:dyDescent="0.4">
      <c r="A4" s="1" t="str">
        <f ca="1">OFFSET('6'!$A$3,ROW(A3)*10-10,0)</f>
        <v>(0:38)</v>
      </c>
      <c r="B4" s="1">
        <f ca="1">OFFSET('6'!$B$9,ROW(A3)*10-10,0)</f>
        <v>45.284897000000001</v>
      </c>
      <c r="C4" s="1">
        <f ca="1">OFFSET('6'!$C$9,ROW(A3)*10-10,0)</f>
        <v>45.241824999999999</v>
      </c>
      <c r="D4" s="1">
        <f ca="1">OFFSET('6'!$D$9,ROW(A3)*10-10,0)</f>
        <v>50.655968000000001</v>
      </c>
      <c r="E4" s="1">
        <f ca="1">OFFSET('6'!$E$9,ROW(A3)*10-10,0)</f>
        <v>45.366596000000001</v>
      </c>
      <c r="F4" s="1">
        <f ca="1">OFFSET('6'!$F$9,ROW(A3)*10-10,0)</f>
        <v>45.144306</v>
      </c>
      <c r="G4" s="1">
        <f ca="1">OFFSET('6'!$G$9,ROW(A3)*10-10,0)</f>
        <v>45.185917000000003</v>
      </c>
      <c r="H4" s="1">
        <f ca="1">OFFSET('6'!$H$9,ROW(A3)*10-10,0)</f>
        <v>45.252068000000001</v>
      </c>
      <c r="I4" s="1">
        <f ca="1">OFFSET('6'!$I$9,ROW(A3)*10-10,0)</f>
        <v>47.868431000000001</v>
      </c>
      <c r="J4" s="1">
        <f t="shared" ref="J4:J23" ca="1" si="0">MATCH(MAX(B4:I4),B4:I4,0)</f>
        <v>3</v>
      </c>
      <c r="K4" s="1">
        <f t="shared" ref="K4:K23" ca="1" si="1">MATCH(LARGE(B4:I4,2),B4:I4,0)</f>
        <v>8</v>
      </c>
      <c r="L4">
        <f t="shared" ref="L4:L23" ca="1" si="2">IF(AND(J4=1,K4=3),1,IF(AND(J4=3,K4=4),0,IF(AND(J4=3,K4=6),0,IF(AND(J4=3,K4=1),0,IF(AND(J4=4,$K$3=3),-1,IF(AND(J4=4,K4=8),-1,IF(J4=1,1,IF(J4=8,-1,IF(J4=4,-1,IF(J4=2,-1,0))))))))))</f>
        <v>0</v>
      </c>
      <c r="M4" s="1" t="s">
        <v>46</v>
      </c>
      <c r="N4" t="s">
        <v>39</v>
      </c>
      <c r="O4">
        <f ca="1">COUNTIF($L$3:$L$23,0)</f>
        <v>15</v>
      </c>
    </row>
    <row r="5" spans="1:15" x14ac:dyDescent="0.4">
      <c r="A5" s="1" t="str">
        <f ca="1">OFFSET('6'!$A$3,ROW(A4)*10-10,0)</f>
        <v>(0:48)</v>
      </c>
      <c r="B5" s="1">
        <f ca="1">OFFSET('6'!$B$9,ROW(A4)*10-10,0)</f>
        <v>46.341392999999997</v>
      </c>
      <c r="C5" s="1">
        <f ca="1">OFFSET('6'!$C$9,ROW(A4)*10-10,0)</f>
        <v>45.874996000000003</v>
      </c>
      <c r="D5" s="1">
        <f ca="1">OFFSET('6'!$D$9,ROW(A4)*10-10,0)</f>
        <v>46.047012000000002</v>
      </c>
      <c r="E5" s="1">
        <f ca="1">OFFSET('6'!$E$9,ROW(A4)*10-10,0)</f>
        <v>45.223030000000001</v>
      </c>
      <c r="F5" s="1">
        <f ca="1">OFFSET('6'!$F$9,ROW(A4)*10-10,0)</f>
        <v>45.833812999999999</v>
      </c>
      <c r="G5" s="1">
        <f ca="1">OFFSET('6'!$G$9,ROW(A4)*10-10,0)</f>
        <v>45.295261000000004</v>
      </c>
      <c r="H5" s="1">
        <f ca="1">OFFSET('6'!$H$9,ROW(A4)*10-10,0)</f>
        <v>47.149363999999998</v>
      </c>
      <c r="I5" s="1">
        <f ca="1">OFFSET('6'!$I$9,ROW(A4)*10-10,0)</f>
        <v>48.235126000000001</v>
      </c>
      <c r="J5" s="1">
        <f t="shared" ca="1" si="0"/>
        <v>8</v>
      </c>
      <c r="K5" s="1">
        <f t="shared" ca="1" si="1"/>
        <v>7</v>
      </c>
      <c r="L5">
        <f t="shared" ca="1" si="2"/>
        <v>-1</v>
      </c>
      <c r="M5" s="1" t="s">
        <v>46</v>
      </c>
      <c r="N5" t="s">
        <v>40</v>
      </c>
      <c r="O5">
        <f ca="1">COUNTIF($L$3:$L$23,1)</f>
        <v>1</v>
      </c>
    </row>
    <row r="6" spans="1:15" x14ac:dyDescent="0.4">
      <c r="A6" s="1" t="str">
        <f ca="1">OFFSET('6'!$A$3,ROW(A5)*10-10,0)</f>
        <v>(0:58)</v>
      </c>
      <c r="B6" s="1">
        <f ca="1">OFFSET('6'!$B$9,ROW(A5)*10-10,0)</f>
        <v>45.345458999999998</v>
      </c>
      <c r="C6" s="1">
        <f ca="1">OFFSET('6'!$C$9,ROW(A5)*10-10,0)</f>
        <v>45.107593999999999</v>
      </c>
      <c r="D6" s="1">
        <f ca="1">OFFSET('6'!$D$9,ROW(A5)*10-10,0)</f>
        <v>53.096218</v>
      </c>
      <c r="E6" s="1">
        <f ca="1">OFFSET('6'!$E$9,ROW(A5)*10-10,0)</f>
        <v>45.069290000000002</v>
      </c>
      <c r="F6" s="1">
        <f ca="1">OFFSET('6'!$F$9,ROW(A5)*10-10,0)</f>
        <v>45.069823999999997</v>
      </c>
      <c r="G6" s="1">
        <f ca="1">OFFSET('6'!$G$9,ROW(A5)*10-10,0)</f>
        <v>45.113300000000002</v>
      </c>
      <c r="H6" s="1">
        <f ca="1">OFFSET('6'!$H$9,ROW(A5)*10-10,0)</f>
        <v>45.438029999999998</v>
      </c>
      <c r="I6" s="1">
        <f ca="1">OFFSET('6'!$I$9,ROW(A5)*10-10,0)</f>
        <v>45.760283999999999</v>
      </c>
      <c r="J6" s="1">
        <f t="shared" ca="1" si="0"/>
        <v>3</v>
      </c>
      <c r="K6" s="1">
        <f t="shared" ca="1" si="1"/>
        <v>8</v>
      </c>
      <c r="L6">
        <f t="shared" ca="1" si="2"/>
        <v>0</v>
      </c>
      <c r="M6" s="1" t="s">
        <v>46</v>
      </c>
    </row>
    <row r="7" spans="1:15" x14ac:dyDescent="0.4">
      <c r="A7" t="str">
        <f ca="1">OFFSET('6'!$A$3,ROW(A6)*10-10,0)</f>
        <v>(1:8)</v>
      </c>
      <c r="B7">
        <f ca="1">OFFSET('6'!$B$9,ROW(A6)*10-10,0)</f>
        <v>45.080418000000002</v>
      </c>
      <c r="C7">
        <f ca="1">OFFSET('6'!$C$9,ROW(A6)*10-10,0)</f>
        <v>45.032195999999999</v>
      </c>
      <c r="D7">
        <f ca="1">OFFSET('6'!$D$9,ROW(A6)*10-10,0)</f>
        <v>51.308745999999999</v>
      </c>
      <c r="E7">
        <f ca="1">OFFSET('6'!$E$9,ROW(A6)*10-10,0)</f>
        <v>48.023421999999997</v>
      </c>
      <c r="F7">
        <f ca="1">OFFSET('6'!$F$9,ROW(A6)*10-10,0)</f>
        <v>45.215145</v>
      </c>
      <c r="G7">
        <f ca="1">OFFSET('6'!$G$9,ROW(A6)*10-10,0)</f>
        <v>45.098858</v>
      </c>
      <c r="H7">
        <f ca="1">OFFSET('6'!$H$9,ROW(A6)*10-10,0)</f>
        <v>45.147812000000002</v>
      </c>
      <c r="I7">
        <f ca="1">OFFSET('6'!$I$9,ROW(A6)*10-10,0)</f>
        <v>45.093406999999999</v>
      </c>
      <c r="J7">
        <f t="shared" ca="1" si="0"/>
        <v>3</v>
      </c>
      <c r="K7">
        <f t="shared" ca="1" si="1"/>
        <v>4</v>
      </c>
      <c r="L7">
        <f t="shared" ca="1" si="2"/>
        <v>0</v>
      </c>
    </row>
    <row r="8" spans="1:15" x14ac:dyDescent="0.4">
      <c r="A8" s="1" t="str">
        <f ca="1">OFFSET('6'!$A$3,ROW(A7)*10-10,0)</f>
        <v>(1:18)</v>
      </c>
      <c r="B8" s="1">
        <f ca="1">OFFSET('6'!$B$9,ROW(A7)*10-10,0)</f>
        <v>45.494121999999997</v>
      </c>
      <c r="C8" s="1">
        <f ca="1">OFFSET('6'!$C$9,ROW(A7)*10-10,0)</f>
        <v>45.185108</v>
      </c>
      <c r="D8" s="1">
        <f ca="1">OFFSET('6'!$D$9,ROW(A7)*10-10,0)</f>
        <v>52.312958000000002</v>
      </c>
      <c r="E8" s="1">
        <f ca="1">OFFSET('6'!$E$9,ROW(A7)*10-10,0)</f>
        <v>45.248443999999999</v>
      </c>
      <c r="F8" s="1">
        <f ca="1">OFFSET('6'!$F$9,ROW(A7)*10-10,0)</f>
        <v>45.10812</v>
      </c>
      <c r="G8" s="1">
        <f ca="1">OFFSET('6'!$G$9,ROW(A7)*10-10,0)</f>
        <v>45.147666999999998</v>
      </c>
      <c r="H8" s="1">
        <f ca="1">OFFSET('6'!$H$9,ROW(A7)*10-10,0)</f>
        <v>45.631649000000003</v>
      </c>
      <c r="I8" s="1">
        <f ca="1">OFFSET('6'!$I$9,ROW(A7)*10-10,0)</f>
        <v>45.871932999999999</v>
      </c>
      <c r="J8" s="1">
        <f t="shared" ca="1" si="0"/>
        <v>3</v>
      </c>
      <c r="K8" s="1">
        <f t="shared" ca="1" si="1"/>
        <v>8</v>
      </c>
      <c r="L8">
        <f t="shared" ca="1" si="2"/>
        <v>0</v>
      </c>
      <c r="M8" s="1" t="s">
        <v>46</v>
      </c>
    </row>
    <row r="9" spans="1:15" x14ac:dyDescent="0.4">
      <c r="A9" t="str">
        <f ca="1">OFFSET('6'!$A$3,ROW(A8)*10-10,0)</f>
        <v>(1:28)</v>
      </c>
      <c r="B9">
        <f ca="1">OFFSET('6'!$B$9,ROW(A8)*10-10,0)</f>
        <v>45.272449000000002</v>
      </c>
      <c r="C9">
        <f ca="1">OFFSET('6'!$C$9,ROW(A8)*10-10,0)</f>
        <v>45.323459999999997</v>
      </c>
      <c r="D9">
        <f ca="1">OFFSET('6'!$D$9,ROW(A8)*10-10,0)</f>
        <v>49.970607999999999</v>
      </c>
      <c r="E9">
        <f ca="1">OFFSET('6'!$E$9,ROW(A8)*10-10,0)</f>
        <v>45.083382</v>
      </c>
      <c r="F9">
        <f ca="1">OFFSET('6'!$F$9,ROW(A8)*10-10,0)</f>
        <v>45.790782999999998</v>
      </c>
      <c r="G9">
        <f ca="1">OFFSET('6'!$G$9,ROW(A8)*10-10,0)</f>
        <v>45.099319000000001</v>
      </c>
      <c r="H9">
        <f ca="1">OFFSET('6'!$H$9,ROW(A8)*10-10,0)</f>
        <v>48.091709000000002</v>
      </c>
      <c r="I9">
        <f ca="1">OFFSET('6'!$I$9,ROW(A8)*10-10,0)</f>
        <v>45.368290000000002</v>
      </c>
      <c r="J9">
        <f t="shared" ca="1" si="0"/>
        <v>3</v>
      </c>
      <c r="K9">
        <f t="shared" ca="1" si="1"/>
        <v>7</v>
      </c>
      <c r="L9">
        <f t="shared" ca="1" si="2"/>
        <v>0</v>
      </c>
    </row>
    <row r="10" spans="1:15" x14ac:dyDescent="0.4">
      <c r="A10" s="1" t="str">
        <f ca="1">OFFSET('6'!$A$3,ROW(A9)*10-10,0)</f>
        <v>(1:38)</v>
      </c>
      <c r="B10" s="1">
        <f ca="1">OFFSET('6'!$B$9,ROW(A9)*10-10,0)</f>
        <v>45.238213000000002</v>
      </c>
      <c r="C10" s="1">
        <f ca="1">OFFSET('6'!$C$9,ROW(A9)*10-10,0)</f>
        <v>45.498618999999998</v>
      </c>
      <c r="D10" s="1">
        <f ca="1">OFFSET('6'!$D$9,ROW(A9)*10-10,0)</f>
        <v>47.619025999999998</v>
      </c>
      <c r="E10" s="1">
        <f ca="1">OFFSET('6'!$E$9,ROW(A9)*10-10,0)</f>
        <v>45.259441000000002</v>
      </c>
      <c r="F10" s="1">
        <f ca="1">OFFSET('6'!$F$9,ROW(A9)*10-10,0)</f>
        <v>45.241909</v>
      </c>
      <c r="G10" s="1">
        <f ca="1">OFFSET('6'!$G$9,ROW(A9)*10-10,0)</f>
        <v>45.195709000000001</v>
      </c>
      <c r="H10" s="1">
        <f ca="1">OFFSET('6'!$H$9,ROW(A9)*10-10,0)</f>
        <v>45.649754000000001</v>
      </c>
      <c r="I10" s="1">
        <f ca="1">OFFSET('6'!$I$9,ROW(A9)*10-10,0)</f>
        <v>50.297333000000002</v>
      </c>
      <c r="J10" s="1">
        <f t="shared" ca="1" si="0"/>
        <v>8</v>
      </c>
      <c r="K10" s="1">
        <f t="shared" ca="1" si="1"/>
        <v>3</v>
      </c>
      <c r="L10">
        <f t="shared" ca="1" si="2"/>
        <v>-1</v>
      </c>
      <c r="M10" s="1" t="s">
        <v>46</v>
      </c>
    </row>
    <row r="11" spans="1:15" x14ac:dyDescent="0.4">
      <c r="A11" t="str">
        <f ca="1">OFFSET('6'!$A$3,ROW(A10)*10-10,0)</f>
        <v>(1:48)</v>
      </c>
      <c r="B11">
        <f ca="1">OFFSET('6'!$B$9,ROW(A10)*10-10,0)</f>
        <v>45.682121000000002</v>
      </c>
      <c r="C11">
        <f ca="1">OFFSET('6'!$C$9,ROW(A10)*10-10,0)</f>
        <v>45.144202999999997</v>
      </c>
      <c r="D11">
        <f ca="1">OFFSET('6'!$D$9,ROW(A10)*10-10,0)</f>
        <v>51.092571</v>
      </c>
      <c r="E11">
        <f ca="1">OFFSET('6'!$E$9,ROW(A10)*10-10,0)</f>
        <v>45.214947000000002</v>
      </c>
      <c r="F11">
        <f ca="1">OFFSET('6'!$F$9,ROW(A10)*10-10,0)</f>
        <v>45.205967000000001</v>
      </c>
      <c r="G11">
        <f ca="1">OFFSET('6'!$G$9,ROW(A10)*10-10,0)</f>
        <v>45.190193000000001</v>
      </c>
      <c r="H11">
        <f ca="1">OFFSET('6'!$H$9,ROW(A10)*10-10,0)</f>
        <v>45.533172999999998</v>
      </c>
      <c r="I11">
        <f ca="1">OFFSET('6'!$I$9,ROW(A10)*10-10,0)</f>
        <v>46.936824999999999</v>
      </c>
      <c r="J11">
        <f t="shared" ca="1" si="0"/>
        <v>3</v>
      </c>
      <c r="K11">
        <f t="shared" ca="1" si="1"/>
        <v>8</v>
      </c>
      <c r="L11">
        <f t="shared" ca="1" si="2"/>
        <v>0</v>
      </c>
    </row>
    <row r="12" spans="1:15" x14ac:dyDescent="0.4">
      <c r="A12" t="str">
        <f ca="1">OFFSET('6'!$A$3,ROW(A11)*10-10,0)</f>
        <v>(1:58)</v>
      </c>
      <c r="B12">
        <f ca="1">OFFSET('6'!$B$9,ROW(A11)*10-10,0)</f>
        <v>45.063769999999998</v>
      </c>
      <c r="C12">
        <f ca="1">OFFSET('6'!$C$9,ROW(A11)*10-10,0)</f>
        <v>45.046005000000001</v>
      </c>
      <c r="D12">
        <f ca="1">OFFSET('6'!$D$9,ROW(A11)*10-10,0)</f>
        <v>45.378841000000001</v>
      </c>
      <c r="E12">
        <f ca="1">OFFSET('6'!$E$9,ROW(A11)*10-10,0)</f>
        <v>45.102367000000001</v>
      </c>
      <c r="F12">
        <f ca="1">OFFSET('6'!$F$9,ROW(A11)*10-10,0)</f>
        <v>45.068192000000003</v>
      </c>
      <c r="G12">
        <f ca="1">OFFSET('6'!$G$9,ROW(A11)*10-10,0)</f>
        <v>45.046962999999998</v>
      </c>
      <c r="H12">
        <f ca="1">OFFSET('6'!$H$9,ROW(A11)*10-10,0)</f>
        <v>45.044806999999999</v>
      </c>
      <c r="I12">
        <f ca="1">OFFSET('6'!$I$9,ROW(A11)*10-10,0)</f>
        <v>54.249054000000001</v>
      </c>
      <c r="J12">
        <f t="shared" ca="1" si="0"/>
        <v>8</v>
      </c>
      <c r="K12">
        <f t="shared" ca="1" si="1"/>
        <v>3</v>
      </c>
      <c r="L12">
        <f t="shared" ca="1" si="2"/>
        <v>-1</v>
      </c>
    </row>
    <row r="13" spans="1:15" x14ac:dyDescent="0.4">
      <c r="A13" s="1" t="str">
        <f ca="1">OFFSET('6'!$A$3,ROW(A12)*10-10,0)</f>
        <v>(2:8)</v>
      </c>
      <c r="B13" s="1">
        <f ca="1">OFFSET('6'!$B$9,ROW(A12)*10-10,0)</f>
        <v>54.175376999999997</v>
      </c>
      <c r="C13" s="1">
        <f ca="1">OFFSET('6'!$C$9,ROW(A12)*10-10,0)</f>
        <v>45.162838000000001</v>
      </c>
      <c r="D13" s="1">
        <f ca="1">OFFSET('6'!$D$9,ROW(A12)*10-10,0)</f>
        <v>45.300013999999997</v>
      </c>
      <c r="E13" s="1">
        <f ca="1">OFFSET('6'!$E$9,ROW(A12)*10-10,0)</f>
        <v>45.086739000000001</v>
      </c>
      <c r="F13" s="1">
        <f ca="1">OFFSET('6'!$F$9,ROW(A12)*10-10,0)</f>
        <v>45.060146000000003</v>
      </c>
      <c r="G13" s="1">
        <f ca="1">OFFSET('6'!$G$9,ROW(A12)*10-10,0)</f>
        <v>45.027416000000002</v>
      </c>
      <c r="H13" s="1">
        <f ca="1">OFFSET('6'!$H$9,ROW(A12)*10-10,0)</f>
        <v>45.055087999999998</v>
      </c>
      <c r="I13" s="1">
        <f ca="1">OFFSET('6'!$I$9,ROW(A12)*10-10,0)</f>
        <v>45.132381000000002</v>
      </c>
      <c r="J13" s="1">
        <f t="shared" ca="1" si="0"/>
        <v>1</v>
      </c>
      <c r="K13" s="1">
        <f t="shared" ca="1" si="1"/>
        <v>3</v>
      </c>
      <c r="L13">
        <f t="shared" ca="1" si="2"/>
        <v>1</v>
      </c>
      <c r="M13" s="1" t="s">
        <v>47</v>
      </c>
    </row>
    <row r="14" spans="1:15" x14ac:dyDescent="0.4">
      <c r="A14" t="str">
        <f ca="1">OFFSET('6'!$A$3,ROW(A13)*10-10,0)</f>
        <v>(2:18)</v>
      </c>
      <c r="B14">
        <f ca="1">OFFSET('6'!$B$9,ROW(A13)*10-10,0)</f>
        <v>45.812584000000001</v>
      </c>
      <c r="C14">
        <f ca="1">OFFSET('6'!$C$9,ROW(A13)*10-10,0)</f>
        <v>45.085903000000002</v>
      </c>
      <c r="D14">
        <f ca="1">OFFSET('6'!$D$9,ROW(A13)*10-10,0)</f>
        <v>47.235366999999997</v>
      </c>
      <c r="E14">
        <f ca="1">OFFSET('6'!$E$9,ROW(A13)*10-10,0)</f>
        <v>51.265759000000003</v>
      </c>
      <c r="F14">
        <f ca="1">OFFSET('6'!$F$9,ROW(A13)*10-10,0)</f>
        <v>45.111649</v>
      </c>
      <c r="G14">
        <f ca="1">OFFSET('6'!$G$9,ROW(A13)*10-10,0)</f>
        <v>45.120441</v>
      </c>
      <c r="H14">
        <f ca="1">OFFSET('6'!$H$9,ROW(A13)*10-10,0)</f>
        <v>45.171138999999997</v>
      </c>
      <c r="I14">
        <f ca="1">OFFSET('6'!$I$9,ROW(A13)*10-10,0)</f>
        <v>45.197158999999999</v>
      </c>
      <c r="J14">
        <f t="shared" ca="1" si="0"/>
        <v>4</v>
      </c>
      <c r="K14">
        <f t="shared" ca="1" si="1"/>
        <v>3</v>
      </c>
      <c r="L14">
        <f t="shared" ca="1" si="2"/>
        <v>-1</v>
      </c>
    </row>
    <row r="15" spans="1:15" x14ac:dyDescent="0.4">
      <c r="A15" s="1" t="str">
        <f ca="1">OFFSET('6'!$A$3,ROW(A14)*10-10,0)</f>
        <v>(2:28)</v>
      </c>
      <c r="B15" s="1">
        <f ca="1">OFFSET('6'!$B$9,ROW(A14)*10-10,0)</f>
        <v>46.275677000000002</v>
      </c>
      <c r="C15" s="1">
        <f ca="1">OFFSET('6'!$C$9,ROW(A14)*10-10,0)</f>
        <v>45.711514000000001</v>
      </c>
      <c r="D15" s="1">
        <f ca="1">OFFSET('6'!$D$9,ROW(A14)*10-10,0)</f>
        <v>49.697617000000001</v>
      </c>
      <c r="E15" s="1">
        <f ca="1">OFFSET('6'!$E$9,ROW(A14)*10-10,0)</f>
        <v>45.331482000000001</v>
      </c>
      <c r="F15" s="1">
        <f ca="1">OFFSET('6'!$F$9,ROW(A14)*10-10,0)</f>
        <v>45.320301000000001</v>
      </c>
      <c r="G15" s="1">
        <f ca="1">OFFSET('6'!$G$9,ROW(A14)*10-10,0)</f>
        <v>45.277538</v>
      </c>
      <c r="H15" s="1">
        <f ca="1">OFFSET('6'!$H$9,ROW(A14)*10-10,0)</f>
        <v>45.976047999999999</v>
      </c>
      <c r="I15" s="1">
        <f ca="1">OFFSET('6'!$I$9,ROW(A14)*10-10,0)</f>
        <v>46.409816999999997</v>
      </c>
      <c r="J15" s="1">
        <f t="shared" ca="1" si="0"/>
        <v>3</v>
      </c>
      <c r="K15" s="1">
        <f t="shared" ca="1" si="1"/>
        <v>8</v>
      </c>
      <c r="L15">
        <f t="shared" ca="1" si="2"/>
        <v>0</v>
      </c>
      <c r="M15" s="1" t="s">
        <v>46</v>
      </c>
    </row>
    <row r="16" spans="1:15" x14ac:dyDescent="0.4">
      <c r="A16" s="1" t="str">
        <f ca="1">OFFSET('6'!$A$3,ROW(A15)*10-10,0)</f>
        <v>(2:38)</v>
      </c>
      <c r="B16" s="1">
        <f ca="1">OFFSET('6'!$B$9,ROW(A15)*10-10,0)</f>
        <v>45.360728999999999</v>
      </c>
      <c r="C16" s="1">
        <f ca="1">OFFSET('6'!$C$9,ROW(A15)*10-10,0)</f>
        <v>45.136775999999998</v>
      </c>
      <c r="D16" s="1">
        <f ca="1">OFFSET('6'!$D$9,ROW(A15)*10-10,0)</f>
        <v>49.709269999999997</v>
      </c>
      <c r="E16" s="1">
        <f ca="1">OFFSET('6'!$E$9,ROW(A15)*10-10,0)</f>
        <v>48.756042000000001</v>
      </c>
      <c r="F16" s="1">
        <f ca="1">OFFSET('6'!$F$9,ROW(A15)*10-10,0)</f>
        <v>45.157077999999998</v>
      </c>
      <c r="G16" s="1">
        <f ca="1">OFFSET('6'!$G$9,ROW(A15)*10-10,0)</f>
        <v>45.157780000000002</v>
      </c>
      <c r="H16" s="1">
        <f ca="1">OFFSET('6'!$H$9,ROW(A15)*10-10,0)</f>
        <v>45.10651</v>
      </c>
      <c r="I16" s="1">
        <f ca="1">OFFSET('6'!$I$9,ROW(A15)*10-10,0)</f>
        <v>45.615814</v>
      </c>
      <c r="J16" s="1">
        <f t="shared" ca="1" si="0"/>
        <v>3</v>
      </c>
      <c r="K16" s="1">
        <f t="shared" ca="1" si="1"/>
        <v>4</v>
      </c>
      <c r="L16">
        <f t="shared" ca="1" si="2"/>
        <v>0</v>
      </c>
      <c r="M16" s="1" t="s">
        <v>46</v>
      </c>
    </row>
    <row r="17" spans="1:13" x14ac:dyDescent="0.4">
      <c r="A17" t="str">
        <f ca="1">OFFSET('6'!$A$3,ROW(A16)*10-10,0)</f>
        <v>(2:48)</v>
      </c>
      <c r="B17">
        <f ca="1">OFFSET('6'!$B$9,ROW(A16)*10-10,0)</f>
        <v>46.208382</v>
      </c>
      <c r="C17">
        <f ca="1">OFFSET('6'!$C$9,ROW(A16)*10-10,0)</f>
        <v>45.196545</v>
      </c>
      <c r="D17">
        <f ca="1">OFFSET('6'!$D$9,ROW(A16)*10-10,0)</f>
        <v>49.405045000000001</v>
      </c>
      <c r="E17">
        <f ca="1">OFFSET('6'!$E$9,ROW(A16)*10-10,0)</f>
        <v>48.372329999999998</v>
      </c>
      <c r="F17">
        <f ca="1">OFFSET('6'!$F$9,ROW(A16)*10-10,0)</f>
        <v>45.090789999999998</v>
      </c>
      <c r="G17">
        <f ca="1">OFFSET('6'!$G$9,ROW(A16)*10-10,0)</f>
        <v>45.211078999999998</v>
      </c>
      <c r="H17">
        <f ca="1">OFFSET('6'!$H$9,ROW(A16)*10-10,0)</f>
        <v>45.239510000000003</v>
      </c>
      <c r="I17">
        <f ca="1">OFFSET('6'!$I$9,ROW(A16)*10-10,0)</f>
        <v>45.276321000000003</v>
      </c>
      <c r="J17">
        <f t="shared" ca="1" si="0"/>
        <v>3</v>
      </c>
      <c r="K17">
        <f t="shared" ca="1" si="1"/>
        <v>4</v>
      </c>
      <c r="L17">
        <f t="shared" ca="1" si="2"/>
        <v>0</v>
      </c>
    </row>
    <row r="18" spans="1:13" x14ac:dyDescent="0.4">
      <c r="A18" s="1" t="str">
        <f ca="1">OFFSET('6'!$A$3,ROW(A17)*10-10,0)</f>
        <v>(2:58)</v>
      </c>
      <c r="B18" s="1">
        <f ca="1">OFFSET('6'!$B$9,ROW(A17)*10-10,0)</f>
        <v>45.283028000000002</v>
      </c>
      <c r="C18" s="1">
        <f ca="1">OFFSET('6'!$C$9,ROW(A17)*10-10,0)</f>
        <v>45.229958000000003</v>
      </c>
      <c r="D18" s="1">
        <f ca="1">OFFSET('6'!$D$9,ROW(A17)*10-10,0)</f>
        <v>52.489066999999999</v>
      </c>
      <c r="E18" s="1">
        <f ca="1">OFFSET('6'!$E$9,ROW(A17)*10-10,0)</f>
        <v>45.201129999999999</v>
      </c>
      <c r="F18" s="1">
        <f ca="1">OFFSET('6'!$F$9,ROW(A17)*10-10,0)</f>
        <v>45.230587</v>
      </c>
      <c r="G18" s="1">
        <f ca="1">OFFSET('6'!$G$9,ROW(A17)*10-10,0)</f>
        <v>45.132103000000001</v>
      </c>
      <c r="H18" s="1">
        <f ca="1">OFFSET('6'!$H$9,ROW(A17)*10-10,0)</f>
        <v>45.765923000000001</v>
      </c>
      <c r="I18" s="1">
        <f ca="1">OFFSET('6'!$I$9,ROW(A17)*10-10,0)</f>
        <v>45.668201000000003</v>
      </c>
      <c r="J18" s="1">
        <f t="shared" ca="1" si="0"/>
        <v>3</v>
      </c>
      <c r="K18" s="1">
        <f t="shared" ca="1" si="1"/>
        <v>7</v>
      </c>
      <c r="L18">
        <f t="shared" ca="1" si="2"/>
        <v>0</v>
      </c>
      <c r="M18" s="1" t="s">
        <v>46</v>
      </c>
    </row>
    <row r="19" spans="1:13" x14ac:dyDescent="0.4">
      <c r="A19" t="str">
        <f ca="1">OFFSET('6'!$A$3,ROW(A18)*10-10,0)</f>
        <v>(3:8)</v>
      </c>
      <c r="B19">
        <f ca="1">OFFSET('6'!$B$9,ROW(A18)*10-10,0)</f>
        <v>45.148505999999998</v>
      </c>
      <c r="C19">
        <f ca="1">OFFSET('6'!$C$9,ROW(A18)*10-10,0)</f>
        <v>45.292282</v>
      </c>
      <c r="D19">
        <f ca="1">OFFSET('6'!$D$9,ROW(A18)*10-10,0)</f>
        <v>52.095664999999997</v>
      </c>
      <c r="E19">
        <f ca="1">OFFSET('6'!$E$9,ROW(A18)*10-10,0)</f>
        <v>45.375976999999999</v>
      </c>
      <c r="F19">
        <f ca="1">OFFSET('6'!$F$9,ROW(A18)*10-10,0)</f>
        <v>45.053100999999998</v>
      </c>
      <c r="G19">
        <f ca="1">OFFSET('6'!$G$9,ROW(A18)*10-10,0)</f>
        <v>45.127459999999999</v>
      </c>
      <c r="H19">
        <f ca="1">OFFSET('6'!$H$9,ROW(A18)*10-10,0)</f>
        <v>45.129607999999998</v>
      </c>
      <c r="I19">
        <f ca="1">OFFSET('6'!$I$9,ROW(A18)*10-10,0)</f>
        <v>46.777400999999998</v>
      </c>
      <c r="J19">
        <f t="shared" ca="1" si="0"/>
        <v>3</v>
      </c>
      <c r="K19">
        <f t="shared" ca="1" si="1"/>
        <v>8</v>
      </c>
      <c r="L19">
        <f t="shared" ca="1" si="2"/>
        <v>0</v>
      </c>
    </row>
    <row r="20" spans="1:13" x14ac:dyDescent="0.4">
      <c r="A20" s="1" t="str">
        <f ca="1">OFFSET('6'!$A$3,ROW(A19)*10-10,0)</f>
        <v>(3:18)</v>
      </c>
      <c r="B20" s="1">
        <f ca="1">OFFSET('6'!$B$9,ROW(A19)*10-10,0)</f>
        <v>45.054878000000002</v>
      </c>
      <c r="C20" s="1">
        <f ca="1">OFFSET('6'!$C$9,ROW(A19)*10-10,0)</f>
        <v>45.123725999999998</v>
      </c>
      <c r="D20" s="1">
        <f ca="1">OFFSET('6'!$D$9,ROW(A19)*10-10,0)</f>
        <v>53.642676999999999</v>
      </c>
      <c r="E20" s="1">
        <f ca="1">OFFSET('6'!$E$9,ROW(A19)*10-10,0)</f>
        <v>45.184105000000002</v>
      </c>
      <c r="F20" s="1">
        <f ca="1">OFFSET('6'!$F$9,ROW(A19)*10-10,0)</f>
        <v>45.018776000000003</v>
      </c>
      <c r="G20" s="1">
        <f ca="1">OFFSET('6'!$G$9,ROW(A19)*10-10,0)</f>
        <v>45.059238000000001</v>
      </c>
      <c r="H20" s="1">
        <f ca="1">OFFSET('6'!$H$9,ROW(A19)*10-10,0)</f>
        <v>45.048378</v>
      </c>
      <c r="I20" s="1">
        <f ca="1">OFFSET('6'!$I$9,ROW(A19)*10-10,0)</f>
        <v>45.868214000000002</v>
      </c>
      <c r="J20" s="1">
        <f t="shared" ca="1" si="0"/>
        <v>3</v>
      </c>
      <c r="K20" s="1">
        <f t="shared" ca="1" si="1"/>
        <v>8</v>
      </c>
      <c r="L20">
        <f t="shared" ca="1" si="2"/>
        <v>0</v>
      </c>
      <c r="M20" s="1" t="s">
        <v>46</v>
      </c>
    </row>
    <row r="21" spans="1:13" x14ac:dyDescent="0.4">
      <c r="A21" s="1" t="str">
        <f ca="1">OFFSET('6'!$A$3,ROW(A20)*10-10,0)</f>
        <v>(3:28)</v>
      </c>
      <c r="B21" s="1">
        <f ca="1">OFFSET('6'!$B$9,ROW(A20)*10-10,0)</f>
        <v>45.138412000000002</v>
      </c>
      <c r="C21" s="1">
        <f ca="1">OFFSET('6'!$C$9,ROW(A20)*10-10,0)</f>
        <v>45.414368000000003</v>
      </c>
      <c r="D21" s="1">
        <f ca="1">OFFSET('6'!$D$9,ROW(A20)*10-10,0)</f>
        <v>51.947105000000001</v>
      </c>
      <c r="E21" s="1">
        <f ca="1">OFFSET('6'!$E$9,ROW(A20)*10-10,0)</f>
        <v>45.504798999999998</v>
      </c>
      <c r="F21" s="1">
        <f ca="1">OFFSET('6'!$F$9,ROW(A20)*10-10,0)</f>
        <v>45.101897999999998</v>
      </c>
      <c r="G21" s="1">
        <f ca="1">OFFSET('6'!$G$9,ROW(A20)*10-10,0)</f>
        <v>45.337955000000001</v>
      </c>
      <c r="H21" s="1">
        <f ca="1">OFFSET('6'!$H$9,ROW(A20)*10-10,0)</f>
        <v>45.252009999999999</v>
      </c>
      <c r="I21" s="1">
        <f ca="1">OFFSET('6'!$I$9,ROW(A20)*10-10,0)</f>
        <v>46.303455</v>
      </c>
      <c r="J21" s="1">
        <f t="shared" ca="1" si="0"/>
        <v>3</v>
      </c>
      <c r="K21" s="1">
        <f t="shared" ca="1" si="1"/>
        <v>8</v>
      </c>
      <c r="L21">
        <f t="shared" ca="1" si="2"/>
        <v>0</v>
      </c>
      <c r="M21" s="1" t="s">
        <v>46</v>
      </c>
    </row>
    <row r="22" spans="1:13" x14ac:dyDescent="0.4">
      <c r="A22" s="1" t="str">
        <f ca="1">OFFSET('6'!$A$3,ROW(A21)*10-10,0)</f>
        <v>(3:38)</v>
      </c>
      <c r="B22" s="1">
        <f ca="1">OFFSET('6'!$B$9,ROW(A21)*10-10,0)</f>
        <v>45.217601999999999</v>
      </c>
      <c r="C22" s="1">
        <f ca="1">OFFSET('6'!$C$9,ROW(A21)*10-10,0)</f>
        <v>45.110137999999999</v>
      </c>
      <c r="D22" s="1">
        <f ca="1">OFFSET('6'!$D$9,ROW(A21)*10-10,0)</f>
        <v>47.342621000000001</v>
      </c>
      <c r="E22" s="1">
        <f ca="1">OFFSET('6'!$E$9,ROW(A21)*10-10,0)</f>
        <v>51.611065000000004</v>
      </c>
      <c r="F22" s="1">
        <f ca="1">OFFSET('6'!$F$9,ROW(A21)*10-10,0)</f>
        <v>45.086295999999997</v>
      </c>
      <c r="G22" s="1">
        <f ca="1">OFFSET('6'!$G$9,ROW(A21)*10-10,0)</f>
        <v>45.207740999999999</v>
      </c>
      <c r="H22" s="1">
        <f ca="1">OFFSET('6'!$H$9,ROW(A21)*10-10,0)</f>
        <v>45.238846000000002</v>
      </c>
      <c r="I22" s="1">
        <f ca="1">OFFSET('6'!$I$9,ROW(A21)*10-10,0)</f>
        <v>45.185687999999999</v>
      </c>
      <c r="J22" s="1">
        <f t="shared" ca="1" si="0"/>
        <v>4</v>
      </c>
      <c r="K22" s="1">
        <f t="shared" ca="1" si="1"/>
        <v>3</v>
      </c>
      <c r="L22">
        <f t="shared" ca="1" si="2"/>
        <v>-1</v>
      </c>
      <c r="M22" s="1" t="s">
        <v>46</v>
      </c>
    </row>
    <row r="23" spans="1:13" x14ac:dyDescent="0.4">
      <c r="A23" t="str">
        <f ca="1">OFFSET('6'!$A$3,ROW(A22)*10-10,0)</f>
        <v>(3:48)</v>
      </c>
      <c r="B23">
        <f ca="1">OFFSET('6'!$B$9,ROW(A22)*10-10,0)</f>
        <v>45.058501999999997</v>
      </c>
      <c r="C23">
        <f ca="1">OFFSET('6'!$C$9,ROW(A22)*10-10,0)</f>
        <v>45.012196000000003</v>
      </c>
      <c r="D23">
        <f ca="1">OFFSET('6'!$D$9,ROW(A22)*10-10,0)</f>
        <v>45.016846000000001</v>
      </c>
      <c r="E23">
        <f ca="1">OFFSET('6'!$E$9,ROW(A22)*10-10,0)</f>
        <v>46.369613999999999</v>
      </c>
      <c r="F23">
        <f ca="1">OFFSET('6'!$F$9,ROW(A22)*10-10,0)</f>
        <v>53.472552999999998</v>
      </c>
      <c r="G23">
        <f ca="1">OFFSET('6'!$G$9,ROW(A22)*10-10,0)</f>
        <v>45.012332999999998</v>
      </c>
      <c r="H23">
        <f ca="1">OFFSET('6'!$H$9,ROW(A22)*10-10,0)</f>
        <v>45.027076999999998</v>
      </c>
      <c r="I23">
        <f ca="1">OFFSET('6'!$I$9,ROW(A22)*10-10,0)</f>
        <v>45.030875999999999</v>
      </c>
      <c r="J23">
        <f t="shared" ca="1" si="0"/>
        <v>5</v>
      </c>
      <c r="K23">
        <f t="shared" ca="1" si="1"/>
        <v>4</v>
      </c>
      <c r="L23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23"/>
  <sheetViews>
    <sheetView zoomScale="70" zoomScaleNormal="70" workbookViewId="0">
      <selection activeCell="L3" sqref="L3:L23"/>
    </sheetView>
  </sheetViews>
  <sheetFormatPr defaultRowHeight="17.399999999999999" x14ac:dyDescent="0.4"/>
  <sheetData>
    <row r="2" spans="1:15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31</v>
      </c>
      <c r="K2" t="s">
        <v>32</v>
      </c>
      <c r="L2" t="s">
        <v>34</v>
      </c>
      <c r="O2" t="s">
        <v>37</v>
      </c>
    </row>
    <row r="3" spans="1:15" x14ac:dyDescent="0.4">
      <c r="A3" t="str">
        <f ca="1">OFFSET('6'!$A$3,ROW(A2)*10-10,0)</f>
        <v>(0:28)</v>
      </c>
      <c r="B3">
        <f ca="1">OFFSET('6'!$B$10,ROW(A2)*10-10,0)</f>
        <v>53.809157999999996</v>
      </c>
      <c r="C3">
        <f ca="1">OFFSET('6'!$C$10,ROW(A2)*10-10,0)</f>
        <v>45.119433999999998</v>
      </c>
      <c r="D3">
        <f ca="1">OFFSET('6'!$D$10,ROW(A2)*10-10,0)</f>
        <v>45.782040000000002</v>
      </c>
      <c r="E3">
        <f ca="1">OFFSET('6'!$E$10,ROW(A2)*10-10,0)</f>
        <v>45.084023000000002</v>
      </c>
      <c r="F3">
        <f ca="1">OFFSET('6'!$F$10,ROW(A2)*10-10,0)</f>
        <v>45.069133999999998</v>
      </c>
      <c r="G3">
        <f ca="1">OFFSET('6'!$G$10,ROW(A2)*10-10,0)</f>
        <v>45.029826999999997</v>
      </c>
      <c r="H3">
        <f ca="1">OFFSET('6'!$H$10,ROW(A2)*10-10,0)</f>
        <v>45.042968999999999</v>
      </c>
      <c r="I3">
        <f ca="1">OFFSET('6'!$I$10,ROW(A2)*10-10,0)</f>
        <v>45.063419000000003</v>
      </c>
      <c r="J3">
        <f ca="1">MATCH(MAX(B3:I3),B3:I3,0)</f>
        <v>1</v>
      </c>
      <c r="K3">
        <f ca="1">MATCH(LARGE(B3:I3,2),B3:I3,0)</f>
        <v>3</v>
      </c>
      <c r="L3">
        <f ca="1">IF(AND(J3=1,K3=3),1,IF(AND(J3=3,K3=4),0,IF(AND(J3=3,K3=6),0,IF(AND(J3=3,K3=1),0,IF(AND(J3=4,$K$3=3),-1,IF(AND(J3=4,K3=8),-1,IF(J3=1,1,IF(J3=8,-1,IF(J3=4,-1,IF(J3=2,-1,0))))))))))</f>
        <v>1</v>
      </c>
      <c r="N3" t="s">
        <v>38</v>
      </c>
      <c r="O3">
        <f ca="1">COUNTIF($L$3:$L$23,-1)</f>
        <v>5</v>
      </c>
    </row>
    <row r="4" spans="1:15" x14ac:dyDescent="0.4">
      <c r="A4" s="1" t="str">
        <f ca="1">OFFSET('6'!$A$3,ROW(A3)*10-10,0)</f>
        <v>(0:38)</v>
      </c>
      <c r="B4" s="1">
        <f ca="1">OFFSET('6'!$B$10,ROW(A3)*10-10,0)</f>
        <v>54.108845000000002</v>
      </c>
      <c r="C4" s="1">
        <f ca="1">OFFSET('6'!$C$10,ROW(A3)*10-10,0)</f>
        <v>45.076976999999999</v>
      </c>
      <c r="D4" s="1">
        <f ca="1">OFFSET('6'!$D$10,ROW(A3)*10-10,0)</f>
        <v>45.545535999999998</v>
      </c>
      <c r="E4" s="1">
        <f ca="1">OFFSET('6'!$E$10,ROW(A3)*10-10,0)</f>
        <v>45.099322999999998</v>
      </c>
      <c r="F4" s="1">
        <f ca="1">OFFSET('6'!$F$10,ROW(A3)*10-10,0)</f>
        <v>45.060893999999998</v>
      </c>
      <c r="G4" s="1">
        <f ca="1">OFFSET('6'!$G$10,ROW(A3)*10-10,0)</f>
        <v>45.020088000000001</v>
      </c>
      <c r="H4" s="1">
        <f ca="1">OFFSET('6'!$H$10,ROW(A3)*10-10,0)</f>
        <v>45.031776000000001</v>
      </c>
      <c r="I4" s="1">
        <f ca="1">OFFSET('6'!$I$10,ROW(A3)*10-10,0)</f>
        <v>45.056556999999998</v>
      </c>
      <c r="J4" s="1">
        <f t="shared" ref="J4:J23" ca="1" si="0">MATCH(MAX(B4:I4),B4:I4,0)</f>
        <v>1</v>
      </c>
      <c r="K4" s="1">
        <f t="shared" ref="K4:K23" ca="1" si="1">MATCH(LARGE(B4:I4,2),B4:I4,0)</f>
        <v>3</v>
      </c>
      <c r="L4">
        <f t="shared" ref="L4:L23" ca="1" si="2">IF(AND(J4=1,K4=3),1,IF(AND(J4=3,K4=4),0,IF(AND(J4=3,K4=6),0,IF(AND(J4=3,K4=1),0,IF(AND(J4=4,$K$3=3),-1,IF(AND(J4=4,K4=8),-1,IF(J4=1,1,IF(J4=8,-1,IF(J4=4,-1,IF(J4=2,-1,0))))))))))</f>
        <v>1</v>
      </c>
      <c r="M4" s="1" t="s">
        <v>48</v>
      </c>
      <c r="N4" t="s">
        <v>39</v>
      </c>
      <c r="O4">
        <f ca="1">COUNTIF($L$3:$L$23,0)</f>
        <v>7</v>
      </c>
    </row>
    <row r="5" spans="1:15" x14ac:dyDescent="0.4">
      <c r="A5" s="1" t="str">
        <f ca="1">OFFSET('6'!$A$3,ROW(A4)*10-10,0)</f>
        <v>(0:48)</v>
      </c>
      <c r="B5" s="1">
        <f ca="1">OFFSET('6'!$B$10,ROW(A4)*10-10,0)</f>
        <v>46.789214999999999</v>
      </c>
      <c r="C5" s="1">
        <f ca="1">OFFSET('6'!$C$10,ROW(A4)*10-10,0)</f>
        <v>45.235111000000003</v>
      </c>
      <c r="D5" s="1">
        <f ca="1">OFFSET('6'!$D$10,ROW(A4)*10-10,0)</f>
        <v>46.979790000000001</v>
      </c>
      <c r="E5" s="1">
        <f ca="1">OFFSET('6'!$E$10,ROW(A4)*10-10,0)</f>
        <v>48.627395999999997</v>
      </c>
      <c r="F5" s="1">
        <f ca="1">OFFSET('6'!$F$10,ROW(A4)*10-10,0)</f>
        <v>46.635081999999997</v>
      </c>
      <c r="G5" s="1">
        <f ca="1">OFFSET('6'!$G$10,ROW(A4)*10-10,0)</f>
        <v>45.098140999999998</v>
      </c>
      <c r="H5" s="1">
        <f ca="1">OFFSET('6'!$H$10,ROW(A4)*10-10,0)</f>
        <v>45.425060000000002</v>
      </c>
      <c r="I5" s="1">
        <f ca="1">OFFSET('6'!$I$10,ROW(A4)*10-10,0)</f>
        <v>45.210200999999998</v>
      </c>
      <c r="J5" s="1">
        <f t="shared" ca="1" si="0"/>
        <v>4</v>
      </c>
      <c r="K5" s="1">
        <f t="shared" ca="1" si="1"/>
        <v>3</v>
      </c>
      <c r="L5">
        <f t="shared" ca="1" si="2"/>
        <v>-1</v>
      </c>
      <c r="M5" s="1" t="s">
        <v>49</v>
      </c>
      <c r="N5" t="s">
        <v>40</v>
      </c>
      <c r="O5">
        <f ca="1">COUNTIF($L$3:$L$23,1)</f>
        <v>9</v>
      </c>
    </row>
    <row r="6" spans="1:15" x14ac:dyDescent="0.4">
      <c r="A6" s="1" t="str">
        <f ca="1">OFFSET('6'!$A$3,ROW(A5)*10-10,0)</f>
        <v>(0:58)</v>
      </c>
      <c r="B6" s="1">
        <f ca="1">OFFSET('6'!$B$10,ROW(A5)*10-10,0)</f>
        <v>50.545223</v>
      </c>
      <c r="C6" s="1">
        <f ca="1">OFFSET('6'!$C$10,ROW(A5)*10-10,0)</f>
        <v>45.255360000000003</v>
      </c>
      <c r="D6" s="1">
        <f ca="1">OFFSET('6'!$D$10,ROW(A5)*10-10,0)</f>
        <v>47.287277000000003</v>
      </c>
      <c r="E6" s="1">
        <f ca="1">OFFSET('6'!$E$10,ROW(A5)*10-10,0)</f>
        <v>45.273232</v>
      </c>
      <c r="F6" s="1">
        <f ca="1">OFFSET('6'!$F$10,ROW(A5)*10-10,0)</f>
        <v>45.453754000000004</v>
      </c>
      <c r="G6" s="1">
        <f ca="1">OFFSET('6'!$G$10,ROW(A5)*10-10,0)</f>
        <v>45.107944000000003</v>
      </c>
      <c r="H6" s="1">
        <f ca="1">OFFSET('6'!$H$10,ROW(A5)*10-10,0)</f>
        <v>45.916775000000001</v>
      </c>
      <c r="I6" s="1">
        <f ca="1">OFFSET('6'!$I$10,ROW(A5)*10-10,0)</f>
        <v>45.160438999999997</v>
      </c>
      <c r="J6" s="1">
        <f t="shared" ca="1" si="0"/>
        <v>1</v>
      </c>
      <c r="K6" s="1">
        <f t="shared" ca="1" si="1"/>
        <v>3</v>
      </c>
      <c r="L6">
        <f t="shared" ca="1" si="2"/>
        <v>1</v>
      </c>
      <c r="M6" s="1" t="s">
        <v>48</v>
      </c>
    </row>
    <row r="7" spans="1:15" x14ac:dyDescent="0.4">
      <c r="A7" t="str">
        <f ca="1">OFFSET('6'!$A$3,ROW(A6)*10-10,0)</f>
        <v>(1:8)</v>
      </c>
      <c r="B7">
        <f ca="1">OFFSET('6'!$B$10,ROW(A6)*10-10,0)</f>
        <v>45.011200000000002</v>
      </c>
      <c r="C7">
        <f ca="1">OFFSET('6'!$C$10,ROW(A6)*10-10,0)</f>
        <v>45.017414000000002</v>
      </c>
      <c r="D7">
        <f ca="1">OFFSET('6'!$D$10,ROW(A6)*10-10,0)</f>
        <v>45.307949000000001</v>
      </c>
      <c r="E7">
        <f ca="1">OFFSET('6'!$E$10,ROW(A6)*10-10,0)</f>
        <v>52.959941999999998</v>
      </c>
      <c r="F7">
        <f ca="1">OFFSET('6'!$F$10,ROW(A6)*10-10,0)</f>
        <v>46.643486000000003</v>
      </c>
      <c r="G7">
        <f ca="1">OFFSET('6'!$G$10,ROW(A6)*10-10,0)</f>
        <v>45.007736000000001</v>
      </c>
      <c r="H7">
        <f ca="1">OFFSET('6'!$H$10,ROW(A6)*10-10,0)</f>
        <v>45.009265999999997</v>
      </c>
      <c r="I7">
        <f ca="1">OFFSET('6'!$I$10,ROW(A6)*10-10,0)</f>
        <v>45.043011</v>
      </c>
      <c r="J7">
        <f t="shared" ca="1" si="0"/>
        <v>4</v>
      </c>
      <c r="K7">
        <f t="shared" ca="1" si="1"/>
        <v>5</v>
      </c>
      <c r="L7">
        <f t="shared" ca="1" si="2"/>
        <v>-1</v>
      </c>
    </row>
    <row r="8" spans="1:15" x14ac:dyDescent="0.4">
      <c r="A8" s="1" t="str">
        <f ca="1">OFFSET('6'!$A$3,ROW(A7)*10-10,0)</f>
        <v>(1:18)</v>
      </c>
      <c r="B8" s="1">
        <f ca="1">OFFSET('6'!$B$10,ROW(A7)*10-10,0)</f>
        <v>54.074883</v>
      </c>
      <c r="C8" s="1">
        <f ca="1">OFFSET('6'!$C$10,ROW(A7)*10-10,0)</f>
        <v>45.090954000000004</v>
      </c>
      <c r="D8" s="1">
        <f ca="1">OFFSET('6'!$D$10,ROW(A7)*10-10,0)</f>
        <v>45.21434</v>
      </c>
      <c r="E8" s="1">
        <f ca="1">OFFSET('6'!$E$10,ROW(A7)*10-10,0)</f>
        <v>45.109020000000001</v>
      </c>
      <c r="F8" s="1">
        <f ca="1">OFFSET('6'!$F$10,ROW(A7)*10-10,0)</f>
        <v>45.137405000000001</v>
      </c>
      <c r="G8" s="1">
        <f ca="1">OFFSET('6'!$G$10,ROW(A7)*10-10,0)</f>
        <v>45.030754000000002</v>
      </c>
      <c r="H8" s="1">
        <f ca="1">OFFSET('6'!$H$10,ROW(A7)*10-10,0)</f>
        <v>45.080288000000003</v>
      </c>
      <c r="I8" s="1">
        <f ca="1">OFFSET('6'!$I$10,ROW(A7)*10-10,0)</f>
        <v>45.262355999999997</v>
      </c>
      <c r="J8" s="1">
        <f t="shared" ca="1" si="0"/>
        <v>1</v>
      </c>
      <c r="K8" s="1">
        <f t="shared" ca="1" si="1"/>
        <v>8</v>
      </c>
      <c r="L8">
        <f t="shared" ca="1" si="2"/>
        <v>1</v>
      </c>
      <c r="M8" s="1" t="s">
        <v>48</v>
      </c>
    </row>
    <row r="9" spans="1:15" x14ac:dyDescent="0.4">
      <c r="A9" t="str">
        <f ca="1">OFFSET('6'!$A$3,ROW(A8)*10-10,0)</f>
        <v>(1:28)</v>
      </c>
      <c r="B9">
        <f ca="1">OFFSET('6'!$B$10,ROW(A8)*10-10,0)</f>
        <v>45.135970999999998</v>
      </c>
      <c r="C9">
        <f ca="1">OFFSET('6'!$C$10,ROW(A8)*10-10,0)</f>
        <v>45.370857000000001</v>
      </c>
      <c r="D9">
        <f ca="1">OFFSET('6'!$D$10,ROW(A8)*10-10,0)</f>
        <v>47.500622</v>
      </c>
      <c r="E9">
        <f ca="1">OFFSET('6'!$E$10,ROW(A8)*10-10,0)</f>
        <v>50.424670999999996</v>
      </c>
      <c r="F9">
        <f ca="1">OFFSET('6'!$F$10,ROW(A8)*10-10,0)</f>
        <v>45.812598999999999</v>
      </c>
      <c r="G9">
        <f ca="1">OFFSET('6'!$G$10,ROW(A8)*10-10,0)</f>
        <v>45.110115</v>
      </c>
      <c r="H9">
        <f ca="1">OFFSET('6'!$H$10,ROW(A8)*10-10,0)</f>
        <v>45.123863</v>
      </c>
      <c r="I9">
        <f ca="1">OFFSET('6'!$I$10,ROW(A8)*10-10,0)</f>
        <v>45.521301000000001</v>
      </c>
      <c r="J9">
        <f t="shared" ca="1" si="0"/>
        <v>4</v>
      </c>
      <c r="K9">
        <f t="shared" ca="1" si="1"/>
        <v>3</v>
      </c>
      <c r="L9">
        <f t="shared" ca="1" si="2"/>
        <v>-1</v>
      </c>
    </row>
    <row r="10" spans="1:15" x14ac:dyDescent="0.4">
      <c r="A10" s="1" t="str">
        <f ca="1">OFFSET('6'!$A$3,ROW(A9)*10-10,0)</f>
        <v>(1:38)</v>
      </c>
      <c r="B10" s="1">
        <f ca="1">OFFSET('6'!$B$10,ROW(A9)*10-10,0)</f>
        <v>45.676516999999997</v>
      </c>
      <c r="C10" s="1">
        <f ca="1">OFFSET('6'!$C$10,ROW(A9)*10-10,0)</f>
        <v>45.667316</v>
      </c>
      <c r="D10" s="1">
        <f ca="1">OFFSET('6'!$D$10,ROW(A9)*10-10,0)</f>
        <v>52.460563999999998</v>
      </c>
      <c r="E10" s="1">
        <f ca="1">OFFSET('6'!$E$10,ROW(A9)*10-10,0)</f>
        <v>45.283154000000003</v>
      </c>
      <c r="F10" s="1">
        <f ca="1">OFFSET('6'!$F$10,ROW(A9)*10-10,0)</f>
        <v>45.192656999999997</v>
      </c>
      <c r="G10" s="1">
        <f ca="1">OFFSET('6'!$G$10,ROW(A9)*10-10,0)</f>
        <v>45.106715999999999</v>
      </c>
      <c r="H10" s="1">
        <f ca="1">OFFSET('6'!$H$10,ROW(A9)*10-10,0)</f>
        <v>45.399470999999998</v>
      </c>
      <c r="I10" s="1">
        <f ca="1">OFFSET('6'!$I$10,ROW(A9)*10-10,0)</f>
        <v>45.213608000000001</v>
      </c>
      <c r="J10" s="1">
        <f t="shared" ca="1" si="0"/>
        <v>3</v>
      </c>
      <c r="K10" s="1">
        <f t="shared" ca="1" si="1"/>
        <v>1</v>
      </c>
      <c r="L10">
        <f t="shared" ca="1" si="2"/>
        <v>0</v>
      </c>
      <c r="M10" s="1" t="s">
        <v>49</v>
      </c>
    </row>
    <row r="11" spans="1:15" x14ac:dyDescent="0.4">
      <c r="A11" t="str">
        <f ca="1">OFFSET('6'!$A$3,ROW(A10)*10-10,0)</f>
        <v>(1:48)</v>
      </c>
      <c r="B11">
        <f ca="1">OFFSET('6'!$B$10,ROW(A10)*10-10,0)</f>
        <v>54.736012000000002</v>
      </c>
      <c r="C11">
        <f ca="1">OFFSET('6'!$C$10,ROW(A10)*10-10,0)</f>
        <v>45.011744999999998</v>
      </c>
      <c r="D11">
        <f ca="1">OFFSET('6'!$D$10,ROW(A10)*10-10,0)</f>
        <v>45.132057000000003</v>
      </c>
      <c r="E11">
        <f ca="1">OFFSET('6'!$E$10,ROW(A10)*10-10,0)</f>
        <v>45.051746000000001</v>
      </c>
      <c r="F11">
        <f ca="1">OFFSET('6'!$F$10,ROW(A10)*10-10,0)</f>
        <v>45.027549999999998</v>
      </c>
      <c r="G11">
        <f ca="1">OFFSET('6'!$G$10,ROW(A10)*10-10,0)</f>
        <v>45.006565000000002</v>
      </c>
      <c r="H11">
        <f ca="1">OFFSET('6'!$H$10,ROW(A10)*10-10,0)</f>
        <v>45.019157</v>
      </c>
      <c r="I11">
        <f ca="1">OFFSET('6'!$I$10,ROW(A10)*10-10,0)</f>
        <v>45.015163000000001</v>
      </c>
      <c r="J11">
        <f t="shared" ca="1" si="0"/>
        <v>1</v>
      </c>
      <c r="K11">
        <f t="shared" ca="1" si="1"/>
        <v>3</v>
      </c>
      <c r="L11">
        <f t="shared" ca="1" si="2"/>
        <v>1</v>
      </c>
    </row>
    <row r="12" spans="1:15" x14ac:dyDescent="0.4">
      <c r="A12" t="str">
        <f ca="1">OFFSET('6'!$A$3,ROW(A11)*10-10,0)</f>
        <v>(1:58)</v>
      </c>
      <c r="B12">
        <f ca="1">OFFSET('6'!$B$10,ROW(A11)*10-10,0)</f>
        <v>52.677601000000003</v>
      </c>
      <c r="C12">
        <f ca="1">OFFSET('6'!$C$10,ROW(A11)*10-10,0)</f>
        <v>45.076134000000003</v>
      </c>
      <c r="D12">
        <f ca="1">OFFSET('6'!$D$10,ROW(A11)*10-10,0)</f>
        <v>46.515307999999997</v>
      </c>
      <c r="E12">
        <f ca="1">OFFSET('6'!$E$10,ROW(A11)*10-10,0)</f>
        <v>45.186058000000003</v>
      </c>
      <c r="F12">
        <f ca="1">OFFSET('6'!$F$10,ROW(A11)*10-10,0)</f>
        <v>45.186539000000003</v>
      </c>
      <c r="G12">
        <f ca="1">OFFSET('6'!$G$10,ROW(A11)*10-10,0)</f>
        <v>45.051181999999997</v>
      </c>
      <c r="H12">
        <f ca="1">OFFSET('6'!$H$10,ROW(A11)*10-10,0)</f>
        <v>45.210320000000003</v>
      </c>
      <c r="I12">
        <f ca="1">OFFSET('6'!$I$10,ROW(A11)*10-10,0)</f>
        <v>45.096859000000002</v>
      </c>
      <c r="J12">
        <f t="shared" ca="1" si="0"/>
        <v>1</v>
      </c>
      <c r="K12">
        <f t="shared" ca="1" si="1"/>
        <v>3</v>
      </c>
      <c r="L12">
        <f t="shared" ca="1" si="2"/>
        <v>1</v>
      </c>
    </row>
    <row r="13" spans="1:15" x14ac:dyDescent="0.4">
      <c r="A13" s="1" t="str">
        <f ca="1">OFFSET('6'!$A$3,ROW(A12)*10-10,0)</f>
        <v>(2:8)</v>
      </c>
      <c r="B13" s="1">
        <f ca="1">OFFSET('6'!$B$10,ROW(A12)*10-10,0)</f>
        <v>54.754192000000003</v>
      </c>
      <c r="C13" s="1">
        <f ca="1">OFFSET('6'!$C$10,ROW(A12)*10-10,0)</f>
        <v>45.014617999999999</v>
      </c>
      <c r="D13" s="1">
        <f ca="1">OFFSET('6'!$D$10,ROW(A12)*10-10,0)</f>
        <v>45.151843999999997</v>
      </c>
      <c r="E13" s="1">
        <f ca="1">OFFSET('6'!$E$10,ROW(A12)*10-10,0)</f>
        <v>45.029263</v>
      </c>
      <c r="F13" s="1">
        <f ca="1">OFFSET('6'!$F$10,ROW(A12)*10-10,0)</f>
        <v>45.019252999999999</v>
      </c>
      <c r="G13" s="1">
        <f ca="1">OFFSET('6'!$G$10,ROW(A12)*10-10,0)</f>
        <v>45.006134000000003</v>
      </c>
      <c r="H13" s="1">
        <f ca="1">OFFSET('6'!$H$10,ROW(A12)*10-10,0)</f>
        <v>45.013244999999998</v>
      </c>
      <c r="I13" s="1">
        <f ca="1">OFFSET('6'!$I$10,ROW(A12)*10-10,0)</f>
        <v>45.011448000000001</v>
      </c>
      <c r="J13" s="1">
        <f t="shared" ca="1" si="0"/>
        <v>1</v>
      </c>
      <c r="K13" s="1">
        <f t="shared" ca="1" si="1"/>
        <v>3</v>
      </c>
      <c r="L13">
        <f t="shared" ca="1" si="2"/>
        <v>1</v>
      </c>
      <c r="M13" s="1" t="s">
        <v>48</v>
      </c>
    </row>
    <row r="14" spans="1:15" x14ac:dyDescent="0.4">
      <c r="A14" t="str">
        <f ca="1">OFFSET('6'!$A$3,ROW(A13)*10-10,0)</f>
        <v>(2:18)</v>
      </c>
      <c r="B14">
        <f ca="1">OFFSET('6'!$B$10,ROW(A13)*10-10,0)</f>
        <v>54.911625000000001</v>
      </c>
      <c r="C14">
        <f ca="1">OFFSET('6'!$C$10,ROW(A13)*10-10,0)</f>
        <v>45.003658000000001</v>
      </c>
      <c r="D14">
        <f ca="1">OFFSET('6'!$D$10,ROW(A13)*10-10,0)</f>
        <v>45.054470000000002</v>
      </c>
      <c r="E14">
        <f ca="1">OFFSET('6'!$E$10,ROW(A13)*10-10,0)</f>
        <v>45.009827000000001</v>
      </c>
      <c r="F14">
        <f ca="1">OFFSET('6'!$F$10,ROW(A13)*10-10,0)</f>
        <v>45.005806</v>
      </c>
      <c r="G14">
        <f ca="1">OFFSET('6'!$G$10,ROW(A13)*10-10,0)</f>
        <v>45.002220000000001</v>
      </c>
      <c r="H14">
        <f ca="1">OFFSET('6'!$H$10,ROW(A13)*10-10,0)</f>
        <v>45.006931000000002</v>
      </c>
      <c r="I14">
        <f ca="1">OFFSET('6'!$I$10,ROW(A13)*10-10,0)</f>
        <v>45.005462999999999</v>
      </c>
      <c r="J14">
        <f t="shared" ca="1" si="0"/>
        <v>1</v>
      </c>
      <c r="K14">
        <f t="shared" ca="1" si="1"/>
        <v>3</v>
      </c>
      <c r="L14">
        <f t="shared" ca="1" si="2"/>
        <v>1</v>
      </c>
    </row>
    <row r="15" spans="1:15" x14ac:dyDescent="0.4">
      <c r="A15" s="1" t="str">
        <f ca="1">OFFSET('6'!$A$3,ROW(A14)*10-10,0)</f>
        <v>(2:28)</v>
      </c>
      <c r="B15" s="1">
        <f ca="1">OFFSET('6'!$B$10,ROW(A14)*10-10,0)</f>
        <v>54.794097999999998</v>
      </c>
      <c r="C15" s="1">
        <f ca="1">OFFSET('6'!$C$10,ROW(A14)*10-10,0)</f>
        <v>45.020420000000001</v>
      </c>
      <c r="D15" s="1">
        <f ca="1">OFFSET('6'!$D$10,ROW(A14)*10-10,0)</f>
        <v>45.101230999999999</v>
      </c>
      <c r="E15" s="1">
        <f ca="1">OFFSET('6'!$E$10,ROW(A14)*10-10,0)</f>
        <v>45.013748</v>
      </c>
      <c r="F15" s="1">
        <f ca="1">OFFSET('6'!$F$10,ROW(A14)*10-10,0)</f>
        <v>45.025042999999997</v>
      </c>
      <c r="G15" s="1">
        <f ca="1">OFFSET('6'!$G$10,ROW(A14)*10-10,0)</f>
        <v>45.008026000000001</v>
      </c>
      <c r="H15" s="1">
        <f ca="1">OFFSET('6'!$H$10,ROW(A14)*10-10,0)</f>
        <v>45.024878999999999</v>
      </c>
      <c r="I15" s="1">
        <f ca="1">OFFSET('6'!$I$10,ROW(A14)*10-10,0)</f>
        <v>45.012554000000002</v>
      </c>
      <c r="J15" s="1">
        <f t="shared" ca="1" si="0"/>
        <v>1</v>
      </c>
      <c r="K15" s="1">
        <f t="shared" ca="1" si="1"/>
        <v>3</v>
      </c>
      <c r="L15">
        <f t="shared" ca="1" si="2"/>
        <v>1</v>
      </c>
      <c r="M15" s="1" t="s">
        <v>48</v>
      </c>
    </row>
    <row r="16" spans="1:15" x14ac:dyDescent="0.4">
      <c r="A16" s="1" t="str">
        <f ca="1">OFFSET('6'!$A$3,ROW(A15)*10-10,0)</f>
        <v>(2:38)</v>
      </c>
      <c r="B16" s="1">
        <f ca="1">OFFSET('6'!$B$10,ROW(A15)*10-10,0)</f>
        <v>45.323647000000001</v>
      </c>
      <c r="C16" s="1">
        <f ca="1">OFFSET('6'!$C$10,ROW(A15)*10-10,0)</f>
        <v>45.181739999999998</v>
      </c>
      <c r="D16" s="1">
        <f ca="1">OFFSET('6'!$D$10,ROW(A15)*10-10,0)</f>
        <v>53.349899000000001</v>
      </c>
      <c r="E16" s="1">
        <f ca="1">OFFSET('6'!$E$10,ROW(A15)*10-10,0)</f>
        <v>45.392932999999999</v>
      </c>
      <c r="F16" s="1">
        <f ca="1">OFFSET('6'!$F$10,ROW(A15)*10-10,0)</f>
        <v>45.267131999999997</v>
      </c>
      <c r="G16" s="1">
        <f ca="1">OFFSET('6'!$G$10,ROW(A15)*10-10,0)</f>
        <v>45.060519999999997</v>
      </c>
      <c r="H16" s="1">
        <f ca="1">OFFSET('6'!$H$10,ROW(A15)*10-10,0)</f>
        <v>45.155914000000003</v>
      </c>
      <c r="I16" s="1">
        <f ca="1">OFFSET('6'!$I$10,ROW(A15)*10-10,0)</f>
        <v>45.268214999999998</v>
      </c>
      <c r="J16" s="1">
        <f t="shared" ca="1" si="0"/>
        <v>3</v>
      </c>
      <c r="K16" s="1">
        <f t="shared" ca="1" si="1"/>
        <v>4</v>
      </c>
      <c r="L16">
        <f t="shared" ca="1" si="2"/>
        <v>0</v>
      </c>
      <c r="M16" s="1" t="s">
        <v>49</v>
      </c>
    </row>
    <row r="17" spans="1:13" x14ac:dyDescent="0.4">
      <c r="A17" t="str">
        <f ca="1">OFFSET('6'!$A$3,ROW(A16)*10-10,0)</f>
        <v>(2:48)</v>
      </c>
      <c r="B17">
        <f ca="1">OFFSET('6'!$B$10,ROW(A16)*10-10,0)</f>
        <v>45.216003000000001</v>
      </c>
      <c r="C17">
        <f ca="1">OFFSET('6'!$C$10,ROW(A16)*10-10,0)</f>
        <v>45.111347000000002</v>
      </c>
      <c r="D17">
        <f ca="1">OFFSET('6'!$D$10,ROW(A16)*10-10,0)</f>
        <v>50.569580000000002</v>
      </c>
      <c r="E17">
        <f ca="1">OFFSET('6'!$E$10,ROW(A16)*10-10,0)</f>
        <v>48.422085000000003</v>
      </c>
      <c r="F17">
        <f ca="1">OFFSET('6'!$F$10,ROW(A16)*10-10,0)</f>
        <v>45.430477000000003</v>
      </c>
      <c r="G17">
        <f ca="1">OFFSET('6'!$G$10,ROW(A16)*10-10,0)</f>
        <v>45.031902000000002</v>
      </c>
      <c r="H17">
        <f ca="1">OFFSET('6'!$H$10,ROW(A16)*10-10,0)</f>
        <v>45.115260999999997</v>
      </c>
      <c r="I17">
        <f ca="1">OFFSET('6'!$I$10,ROW(A16)*10-10,0)</f>
        <v>45.103344</v>
      </c>
      <c r="J17">
        <f t="shared" ca="1" si="0"/>
        <v>3</v>
      </c>
      <c r="K17">
        <f t="shared" ca="1" si="1"/>
        <v>4</v>
      </c>
      <c r="L17">
        <f t="shared" ca="1" si="2"/>
        <v>0</v>
      </c>
    </row>
    <row r="18" spans="1:13" x14ac:dyDescent="0.4">
      <c r="A18" s="1" t="str">
        <f ca="1">OFFSET('6'!$A$3,ROW(A17)*10-10,0)</f>
        <v>(2:58)</v>
      </c>
      <c r="B18" s="1">
        <f ca="1">OFFSET('6'!$B$10,ROW(A17)*10-10,0)</f>
        <v>46.795853000000001</v>
      </c>
      <c r="C18" s="1">
        <f ca="1">OFFSET('6'!$C$10,ROW(A17)*10-10,0)</f>
        <v>45.625121999999998</v>
      </c>
      <c r="D18" s="1">
        <f ca="1">OFFSET('6'!$D$10,ROW(A17)*10-10,0)</f>
        <v>46.410423000000002</v>
      </c>
      <c r="E18" s="1">
        <f ca="1">OFFSET('6'!$E$10,ROW(A17)*10-10,0)</f>
        <v>45.846474000000001</v>
      </c>
      <c r="F18" s="1">
        <f ca="1">OFFSET('6'!$F$10,ROW(A17)*10-10,0)</f>
        <v>46.514781999999997</v>
      </c>
      <c r="G18" s="1">
        <f ca="1">OFFSET('6'!$G$10,ROW(A17)*10-10,0)</f>
        <v>45.205708000000001</v>
      </c>
      <c r="H18" s="1">
        <f ca="1">OFFSET('6'!$H$10,ROW(A17)*10-10,0)</f>
        <v>46.128757</v>
      </c>
      <c r="I18" s="1">
        <f ca="1">OFFSET('6'!$I$10,ROW(A17)*10-10,0)</f>
        <v>47.472884999999998</v>
      </c>
      <c r="J18" s="1">
        <f t="shared" ca="1" si="0"/>
        <v>8</v>
      </c>
      <c r="K18" s="1">
        <f t="shared" ca="1" si="1"/>
        <v>1</v>
      </c>
      <c r="L18">
        <f t="shared" ca="1" si="2"/>
        <v>-1</v>
      </c>
      <c r="M18" s="1" t="s">
        <v>49</v>
      </c>
    </row>
    <row r="19" spans="1:13" x14ac:dyDescent="0.4">
      <c r="A19" t="str">
        <f ca="1">OFFSET('6'!$A$3,ROW(A18)*10-10,0)</f>
        <v>(3:8)</v>
      </c>
      <c r="B19">
        <f ca="1">OFFSET('6'!$B$10,ROW(A18)*10-10,0)</f>
        <v>45.652763</v>
      </c>
      <c r="C19">
        <f ca="1">OFFSET('6'!$C$10,ROW(A18)*10-10,0)</f>
        <v>45.580573999999999</v>
      </c>
      <c r="D19">
        <f ca="1">OFFSET('6'!$D$10,ROW(A18)*10-10,0)</f>
        <v>47.825046999999998</v>
      </c>
      <c r="E19">
        <f ca="1">OFFSET('6'!$E$10,ROW(A18)*10-10,0)</f>
        <v>46.263160999999997</v>
      </c>
      <c r="F19">
        <f ca="1">OFFSET('6'!$F$10,ROW(A18)*10-10,0)</f>
        <v>45.843254000000002</v>
      </c>
      <c r="G19">
        <f ca="1">OFFSET('6'!$G$10,ROW(A18)*10-10,0)</f>
        <v>45.161003000000001</v>
      </c>
      <c r="H19">
        <f ca="1">OFFSET('6'!$H$10,ROW(A18)*10-10,0)</f>
        <v>46.155628</v>
      </c>
      <c r="I19">
        <f ca="1">OFFSET('6'!$I$10,ROW(A18)*10-10,0)</f>
        <v>47.518569999999997</v>
      </c>
      <c r="J19">
        <f t="shared" ca="1" si="0"/>
        <v>3</v>
      </c>
      <c r="K19">
        <f t="shared" ca="1" si="1"/>
        <v>8</v>
      </c>
      <c r="L19">
        <f t="shared" ca="1" si="2"/>
        <v>0</v>
      </c>
    </row>
    <row r="20" spans="1:13" x14ac:dyDescent="0.4">
      <c r="A20" s="1" t="str">
        <f ca="1">OFFSET('6'!$A$3,ROW(A19)*10-10,0)</f>
        <v>(3:18)</v>
      </c>
      <c r="B20" s="1">
        <f ca="1">OFFSET('6'!$B$10,ROW(A19)*10-10,0)</f>
        <v>46.751671000000002</v>
      </c>
      <c r="C20" s="1">
        <f ca="1">OFFSET('6'!$C$10,ROW(A19)*10-10,0)</f>
        <v>45.573279999999997</v>
      </c>
      <c r="D20" s="1">
        <f ca="1">OFFSET('6'!$D$10,ROW(A19)*10-10,0)</f>
        <v>47.883316000000001</v>
      </c>
      <c r="E20" s="1">
        <f ca="1">OFFSET('6'!$E$10,ROW(A19)*10-10,0)</f>
        <v>45.771541999999997</v>
      </c>
      <c r="F20" s="1">
        <f ca="1">OFFSET('6'!$F$10,ROW(A19)*10-10,0)</f>
        <v>46.408932</v>
      </c>
      <c r="G20" s="1">
        <f ca="1">OFFSET('6'!$G$10,ROW(A19)*10-10,0)</f>
        <v>45.245204999999999</v>
      </c>
      <c r="H20" s="1">
        <f ca="1">OFFSET('6'!$H$10,ROW(A19)*10-10,0)</f>
        <v>46.826900000000002</v>
      </c>
      <c r="I20" s="1">
        <f ca="1">OFFSET('6'!$I$10,ROW(A19)*10-10,0)</f>
        <v>45.539154000000003</v>
      </c>
      <c r="J20" s="1">
        <f t="shared" ca="1" si="0"/>
        <v>3</v>
      </c>
      <c r="K20" s="1">
        <f t="shared" ca="1" si="1"/>
        <v>7</v>
      </c>
      <c r="L20">
        <f t="shared" ca="1" si="2"/>
        <v>0</v>
      </c>
      <c r="M20" s="1" t="s">
        <v>49</v>
      </c>
    </row>
    <row r="21" spans="1:13" x14ac:dyDescent="0.4">
      <c r="A21" s="1" t="str">
        <f ca="1">OFFSET('6'!$A$3,ROW(A20)*10-10,0)</f>
        <v>(3:28)</v>
      </c>
      <c r="B21" s="1">
        <f ca="1">OFFSET('6'!$B$10,ROW(A20)*10-10,0)</f>
        <v>45.593403000000002</v>
      </c>
      <c r="C21" s="1">
        <f ca="1">OFFSET('6'!$C$10,ROW(A20)*10-10,0)</f>
        <v>45.745747000000001</v>
      </c>
      <c r="D21" s="1">
        <f ca="1">OFFSET('6'!$D$10,ROW(A20)*10-10,0)</f>
        <v>51.506881999999997</v>
      </c>
      <c r="E21" s="1">
        <f ca="1">OFFSET('6'!$E$10,ROW(A20)*10-10,0)</f>
        <v>45.684803000000002</v>
      </c>
      <c r="F21" s="1">
        <f ca="1">OFFSET('6'!$F$10,ROW(A20)*10-10,0)</f>
        <v>45.144184000000003</v>
      </c>
      <c r="G21" s="1">
        <f ca="1">OFFSET('6'!$G$10,ROW(A20)*10-10,0)</f>
        <v>45.162478999999998</v>
      </c>
      <c r="H21" s="1">
        <f ca="1">OFFSET('6'!$H$10,ROW(A20)*10-10,0)</f>
        <v>45.162295999999998</v>
      </c>
      <c r="I21" s="1">
        <f ca="1">OFFSET('6'!$I$10,ROW(A20)*10-10,0)</f>
        <v>46.000202000000002</v>
      </c>
      <c r="J21" s="1">
        <f t="shared" ca="1" si="0"/>
        <v>3</v>
      </c>
      <c r="K21" s="1">
        <f t="shared" ca="1" si="1"/>
        <v>8</v>
      </c>
      <c r="L21">
        <f t="shared" ca="1" si="2"/>
        <v>0</v>
      </c>
      <c r="M21" s="1" t="s">
        <v>49</v>
      </c>
    </row>
    <row r="22" spans="1:13" x14ac:dyDescent="0.4">
      <c r="A22" s="1" t="str">
        <f ca="1">OFFSET('6'!$A$3,ROW(A21)*10-10,0)</f>
        <v>(3:38)</v>
      </c>
      <c r="B22" s="1">
        <f ca="1">OFFSET('6'!$B$10,ROW(A21)*10-10,0)</f>
        <v>46.654193999999997</v>
      </c>
      <c r="C22" s="1">
        <f ca="1">OFFSET('6'!$C$10,ROW(A21)*10-10,0)</f>
        <v>45.250767000000003</v>
      </c>
      <c r="D22" s="1">
        <f ca="1">OFFSET('6'!$D$10,ROW(A21)*10-10,0)</f>
        <v>51.936957999999997</v>
      </c>
      <c r="E22" s="1">
        <f ca="1">OFFSET('6'!$E$10,ROW(A21)*10-10,0)</f>
        <v>45.483082000000003</v>
      </c>
      <c r="F22" s="1">
        <f ca="1">OFFSET('6'!$F$10,ROW(A21)*10-10,0)</f>
        <v>45.155780999999998</v>
      </c>
      <c r="G22" s="1">
        <f ca="1">OFFSET('6'!$G$10,ROW(A21)*10-10,0)</f>
        <v>45.115845</v>
      </c>
      <c r="H22" s="1">
        <f ca="1">OFFSET('6'!$H$10,ROW(A21)*10-10,0)</f>
        <v>45.175013999999997</v>
      </c>
      <c r="I22" s="1">
        <f ca="1">OFFSET('6'!$I$10,ROW(A21)*10-10,0)</f>
        <v>45.228352000000001</v>
      </c>
      <c r="J22" s="1">
        <f t="shared" ca="1" si="0"/>
        <v>3</v>
      </c>
      <c r="K22" s="1">
        <f t="shared" ca="1" si="1"/>
        <v>1</v>
      </c>
      <c r="L22">
        <f t="shared" ca="1" si="2"/>
        <v>0</v>
      </c>
      <c r="M22" s="1" t="s">
        <v>49</v>
      </c>
    </row>
    <row r="23" spans="1:13" x14ac:dyDescent="0.4">
      <c r="A23" t="str">
        <f ca="1">OFFSET('6'!$A$3,ROW(A22)*10-10,0)</f>
        <v>(3:48)</v>
      </c>
      <c r="B23">
        <f ca="1">OFFSET('6'!$B$10,ROW(A22)*10-10,0)</f>
        <v>45.200400999999999</v>
      </c>
      <c r="C23">
        <f ca="1">OFFSET('6'!$C$10,ROW(A22)*10-10,0)</f>
        <v>45.254787</v>
      </c>
      <c r="D23">
        <f ca="1">OFFSET('6'!$D$10,ROW(A22)*10-10,0)</f>
        <v>47.520690999999999</v>
      </c>
      <c r="E23">
        <f ca="1">OFFSET('6'!$E$10,ROW(A22)*10-10,0)</f>
        <v>49.624732999999999</v>
      </c>
      <c r="F23">
        <f ca="1">OFFSET('6'!$F$10,ROW(A22)*10-10,0)</f>
        <v>46.088715000000001</v>
      </c>
      <c r="G23">
        <f ca="1">OFFSET('6'!$G$10,ROW(A22)*10-10,0)</f>
        <v>45.179146000000003</v>
      </c>
      <c r="H23">
        <f ca="1">OFFSET('6'!$H$10,ROW(A22)*10-10,0)</f>
        <v>45.210171000000003</v>
      </c>
      <c r="I23">
        <f ca="1">OFFSET('6'!$I$10,ROW(A22)*10-10,0)</f>
        <v>45.921356000000003</v>
      </c>
      <c r="J23">
        <f t="shared" ca="1" si="0"/>
        <v>4</v>
      </c>
      <c r="K23">
        <f t="shared" ca="1" si="1"/>
        <v>3</v>
      </c>
      <c r="L23">
        <f t="shared" ca="1" si="2"/>
        <v>-1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6</vt:lpstr>
      <vt:lpstr>person1</vt:lpstr>
      <vt:lpstr>person2</vt:lpstr>
      <vt:lpstr>person3</vt:lpstr>
      <vt:lpstr>person4</vt:lpstr>
      <vt:lpstr>person5</vt:lpstr>
      <vt:lpstr>person6</vt:lpstr>
      <vt:lpstr>person7</vt:lpstr>
      <vt:lpstr>person8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김서진</cp:lastModifiedBy>
  <dcterms:created xsi:type="dcterms:W3CDTF">2019-11-17T12:40:18Z</dcterms:created>
  <dcterms:modified xsi:type="dcterms:W3CDTF">2019-11-18T12:42:20Z</dcterms:modified>
</cp:coreProperties>
</file>