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26" documentId="114_{42112E79-ECEC-4333-87B1-799966614DE8}" xr6:coauthVersionLast="45" xr6:coauthVersionMax="45" xr10:uidLastSave="{EBD51674-FCD2-470D-B221-FA59BF06246A}"/>
  <bookViews>
    <workbookView xWindow="35985" yWindow="274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N5" i="1" s="1"/>
  <c r="I5" i="1"/>
  <c r="G5" i="1"/>
  <c r="L5" i="1" l="1"/>
  <c r="J5" i="1"/>
  <c r="R5" i="1"/>
  <c r="O5" i="1"/>
  <c r="P5" i="1"/>
  <c r="M5" i="1"/>
  <c r="Q5" i="1"/>
  <c r="K5" i="1"/>
</calcChain>
</file>

<file path=xl/sharedStrings.xml><?xml version="1.0" encoding="utf-8"?>
<sst xmlns="http://schemas.openxmlformats.org/spreadsheetml/2006/main" count="17" uniqueCount="17">
  <si>
    <t>Person Code</t>
  </si>
  <si>
    <t>Forename</t>
  </si>
  <si>
    <t>Surname</t>
  </si>
  <si>
    <t>Email</t>
  </si>
  <si>
    <t>course occurrence</t>
  </si>
  <si>
    <t>fullname</t>
  </si>
  <si>
    <t>password</t>
  </si>
  <si>
    <t>IN605 - Databases 2</t>
  </si>
  <si>
    <t>username</t>
  </si>
  <si>
    <t>IN605 - Databases 2 Scripting Template (MariaDB and Linux servers)</t>
  </si>
  <si>
    <t>DB User - Security Class</t>
  </si>
  <si>
    <t>DB User - Standard</t>
  </si>
  <si>
    <t>DB Security extension</t>
  </si>
  <si>
    <t>Systems</t>
  </si>
  <si>
    <t>Administrator</t>
  </si>
  <si>
    <t>eadsysadmin@op.ac.nz</t>
  </si>
  <si>
    <t>grant all privileges on `sili_%`.* to 'sili'@'localhost' with grant option;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</si>
</sst>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.95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6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left" vertical="top" wrapText="1" readingOrder="1"/>
      <protection locked="0"/>
    </xf>
    <xf numFmtId="0" fontId="4" fillId="0" borderId="0" xfId="0" applyFont="1"/>
    <xf numFmtId="0" fontId="0" fillId="0" borderId="0" xfId="0" applyFont="1"/>
    <xf numFmtId="0" fontId="0" fillId="0" borderId="0" xfId="0"/>
    <xf numFmtId="0" fontId="2" fillId="2" borderId="1" xfId="0" applyFont="1" applyFill="1" applyBorder="1" applyAlignment="1" applyProtection="1">
      <alignment horizontal="left" vertical="top" wrapText="1" readingOrder="1"/>
      <protection locked="0"/>
    </xf>
    <xf numFmtId="0" fontId="0" fillId="0" borderId="0" xfId="0"/>
    <xf numFmtId="0" fontId="5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0" borderId="0" xfId="2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 applyProtection="1">
      <alignment vertical="top" wrapText="1" readingOrder="1"/>
      <protection locked="0"/>
    </xf>
    <xf numFmtId="0" fontId="0" fillId="0" borderId="0" xfId="0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workbookViewId="0">
      <selection activeCell="C5" sqref="C5"/>
    </sheetView>
  </sheetViews>
  <sheetFormatPr defaultRowHeight="15" x14ac:dyDescent="0.25"/>
  <cols>
    <col min="1" max="1" width="11" bestFit="1" customWidth="1"/>
    <col min="3" max="3" width="15" customWidth="1"/>
    <col min="4" max="4" width="41.5703125" customWidth="1"/>
    <col min="6" max="6" width="9.85546875" bestFit="1" customWidth="1"/>
    <col min="7" max="7" width="11.140625" bestFit="1" customWidth="1"/>
    <col min="8" max="8" width="18.28515625" bestFit="1" customWidth="1"/>
    <col min="9" max="9" width="21.85546875" bestFit="1" customWidth="1"/>
    <col min="10" max="10" width="21.85546875" style="10" customWidth="1"/>
    <col min="11" max="11" width="57.140625" bestFit="1" customWidth="1"/>
    <col min="12" max="12" width="52.140625" bestFit="1" customWidth="1"/>
    <col min="13" max="13" width="57.140625" style="7" customWidth="1"/>
    <col min="14" max="14" width="106.5703125" bestFit="1" customWidth="1"/>
    <col min="15" max="15" width="44.140625" customWidth="1"/>
    <col min="16" max="16" width="50.5703125" customWidth="1"/>
    <col min="17" max="17" width="45.28515625" customWidth="1"/>
    <col min="18" max="18" width="42.85546875" customWidth="1"/>
  </cols>
  <sheetData>
    <row r="1" spans="1:18" x14ac:dyDescent="0.25">
      <c r="A1" s="18" t="s">
        <v>9</v>
      </c>
      <c r="B1" s="19"/>
      <c r="C1" s="19"/>
      <c r="D1" s="19"/>
    </row>
    <row r="2" spans="1:18" x14ac:dyDescent="0.25">
      <c r="L2" s="11" t="s">
        <v>16</v>
      </c>
    </row>
    <row r="3" spans="1:18" x14ac:dyDescent="0.25">
      <c r="L3" s="3"/>
    </row>
    <row r="4" spans="1:18" s="8" customFormat="1" ht="24" x14ac:dyDescent="0.25">
      <c r="A4" s="1" t="s">
        <v>0</v>
      </c>
      <c r="B4" s="1" t="s">
        <v>1</v>
      </c>
      <c r="C4" s="1" t="s">
        <v>2</v>
      </c>
      <c r="D4" s="6" t="s">
        <v>3</v>
      </c>
      <c r="F4" s="8" t="s">
        <v>8</v>
      </c>
      <c r="G4" s="8" t="s">
        <v>6</v>
      </c>
      <c r="H4" s="8" t="s">
        <v>4</v>
      </c>
      <c r="I4" s="8" t="s">
        <v>5</v>
      </c>
      <c r="K4" s="8" t="s">
        <v>10</v>
      </c>
      <c r="L4" s="8" t="s">
        <v>12</v>
      </c>
      <c r="M4" s="8" t="s">
        <v>11</v>
      </c>
    </row>
    <row r="5" spans="1:18" x14ac:dyDescent="0.25">
      <c r="A5" s="2">
        <v>123456789</v>
      </c>
      <c r="B5" s="2" t="s">
        <v>13</v>
      </c>
      <c r="C5" s="2" t="s">
        <v>14</v>
      </c>
      <c r="D5" s="9" t="s">
        <v>15</v>
      </c>
      <c r="F5" t="str">
        <f>LOWER(LEFT(D5,SEARCH("@",D5)-1))</f>
        <v>eadsysadmin</v>
      </c>
      <c r="G5">
        <f>A5</f>
        <v>123456789</v>
      </c>
      <c r="H5" t="s">
        <v>7</v>
      </c>
      <c r="I5" t="str">
        <f>CONCATENATE(B5," ",C5)</f>
        <v>Systems Administrator</v>
      </c>
      <c r="J5" s="10" t="str">
        <f>CONCATENATE("SET PASSWORD FOR '",F5,"'@'%' = PASSWORD('",G5,"');")</f>
        <v>SET PASSWORD FOR 'eadsysadmin'@'%' = PASSWORD('123456789');</v>
      </c>
      <c r="K5" t="str">
        <f>CONCATENATE("CREATE USER '",F5,"'@'%' IDENTIFIED BY 'P@ssw0rd';")</f>
        <v>CREATE USER 'eadsysadmin'@'%' IDENTIFIED BY 'P@ssw0rd';</v>
      </c>
      <c r="L5" t="str">
        <f>CONCATENATE("GRANT GRANT OPTION on `",F5,"_%`.* to '",F5,"'@'%';")</f>
        <v>GRANT GRANT OPTION on `eadsysadmin_%`.* to 'eadsysadmin'@'%';</v>
      </c>
      <c r="M5" s="7" t="str">
        <f>CONCATENATE("CREATE USER '",F5,"'@'%' IDENTIFIED BY '",G5,"';")</f>
        <v>CREATE USER 'eadsysadmin'@'%' IDENTIFIED BY '123456789';</v>
      </c>
      <c r="N5" t="str">
        <f>CONCATENATE("GRANT all privileges on `",F5,"_%`.* to '",F5,"'@'%' with GRANT OPTION;")</f>
        <v>GRANT all privileges on `eadsysadmin_%`.* to 'eadsysadmin'@'%' with GRANT OPTION;</v>
      </c>
      <c r="O5" t="str">
        <f>CONCATENATE("GRANT SELECT on mysql.* to ",F5,"@'%';")</f>
        <v>GRANT SELECT on mysql.* to eadsysadmin@'%';</v>
      </c>
      <c r="P5" s="5" t="str">
        <f>CONCATENATE("GRANT SELECT on sakila.* to ",F5,"@'%';")</f>
        <v>GRANT SELECT on sakila.* to eadsysadmin@'%';</v>
      </c>
      <c r="Q5" s="5" t="str">
        <f>CONCATENATE("GRANT SELECT on weather.* to ",F5,"@'%';")</f>
        <v>GRANT SELECT on weather.* to eadsysadmin@'%';</v>
      </c>
      <c r="R5" s="5" t="str">
        <f>CONCATENATE("GRANT SELECT on world.* to ",F5,"@'%';")</f>
        <v>GRANT SELECT on world.* to eadsysadmin@'%';</v>
      </c>
    </row>
    <row r="6" spans="1:18" x14ac:dyDescent="0.25">
      <c r="A6" s="3"/>
      <c r="B6" s="3"/>
      <c r="C6" s="3"/>
      <c r="D6" s="13"/>
      <c r="F6" s="4"/>
      <c r="G6" s="4"/>
      <c r="H6" s="4"/>
      <c r="I6" s="4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6"/>
      <c r="B7" s="16"/>
      <c r="C7" s="16"/>
      <c r="D7" s="16"/>
      <c r="F7" s="4"/>
      <c r="G7" s="4"/>
      <c r="H7" s="4"/>
      <c r="I7" s="4"/>
      <c r="J7" s="12"/>
      <c r="K7" s="12"/>
      <c r="L7" s="12"/>
      <c r="M7" s="16"/>
      <c r="N7" s="16"/>
      <c r="O7" s="16"/>
      <c r="P7" s="16"/>
      <c r="Q7" s="16"/>
      <c r="R7" s="16"/>
    </row>
    <row r="8" spans="1:18" x14ac:dyDescent="0.25">
      <c r="A8" s="16"/>
      <c r="B8" s="16"/>
      <c r="C8" s="16"/>
      <c r="D8" s="16"/>
      <c r="F8" s="4"/>
      <c r="G8" s="4"/>
      <c r="H8" s="4"/>
      <c r="I8" s="4"/>
      <c r="J8" s="12"/>
      <c r="K8" s="12"/>
      <c r="L8" s="12"/>
      <c r="M8" s="16"/>
      <c r="N8" s="16"/>
      <c r="O8" s="16"/>
      <c r="P8" s="16"/>
      <c r="Q8" s="16"/>
      <c r="R8" s="16"/>
    </row>
    <row r="9" spans="1:18" x14ac:dyDescent="0.25">
      <c r="A9" s="16"/>
      <c r="B9" s="16"/>
      <c r="C9" s="16"/>
      <c r="D9" s="16"/>
      <c r="F9" s="4"/>
      <c r="G9" s="4"/>
      <c r="H9" s="4"/>
      <c r="I9" s="4"/>
      <c r="J9" s="12"/>
      <c r="K9" s="12"/>
      <c r="L9" s="12"/>
      <c r="M9" s="16"/>
      <c r="N9" s="16"/>
      <c r="O9" s="16"/>
      <c r="P9" s="16"/>
      <c r="Q9" s="16"/>
      <c r="R9" s="16"/>
    </row>
    <row r="10" spans="1:18" x14ac:dyDescent="0.25">
      <c r="A10" s="16"/>
      <c r="B10" s="16"/>
      <c r="C10" s="16"/>
      <c r="D10" s="16"/>
      <c r="F10" s="4"/>
      <c r="G10" s="4"/>
      <c r="H10" s="4"/>
      <c r="I10" s="4"/>
      <c r="J10" s="12"/>
      <c r="K10" s="12"/>
      <c r="L10" s="12"/>
      <c r="M10" s="16"/>
      <c r="N10" s="16"/>
      <c r="O10" s="16"/>
      <c r="P10" s="16"/>
      <c r="Q10" s="16"/>
      <c r="R10" s="16"/>
    </row>
    <row r="11" spans="1:18" x14ac:dyDescent="0.25">
      <c r="F11" s="4"/>
      <c r="M11" s="14"/>
      <c r="N11" s="14"/>
      <c r="O11" s="14"/>
      <c r="P11" s="14"/>
      <c r="Q11" s="14"/>
      <c r="R11" s="14"/>
    </row>
    <row r="12" spans="1:18" x14ac:dyDescent="0.25">
      <c r="F12" s="4"/>
      <c r="M12" s="14"/>
      <c r="N12" s="14"/>
      <c r="O12" s="14"/>
      <c r="P12" s="15"/>
      <c r="Q12" s="15"/>
      <c r="R12" s="15"/>
    </row>
  </sheetData>
  <mergeCells count="1">
    <mergeCell ref="A1:D1"/>
  </mergeCells>
  <phoneticPr fontId="8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4824C2BF89345B6A065C9C9D3ACE5" ma:contentTypeVersion="9" ma:contentTypeDescription="Create a new document." ma:contentTypeScope="" ma:versionID="f8433c9c0d0d8998dbc68d83cecd4886">
  <xsd:schema xmlns:xsd="http://www.w3.org/2001/XMLSchema" xmlns:xs="http://www.w3.org/2001/XMLSchema" xmlns:p="http://schemas.microsoft.com/office/2006/metadata/properties" xmlns:ns2="b4ce9547-9dc6-46cb-ac0a-b2b7c190e31b" targetNamespace="http://schemas.microsoft.com/office/2006/metadata/properties" ma:root="true" ma:fieldsID="57b24cb4bad3587d16e03c44d26861fa" ns2:_="">
    <xsd:import namespace="b4ce9547-9dc6-46cb-ac0a-b2b7c190e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ce9547-9dc6-46cb-ac0a-b2b7c190e3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5BF9DD-F3CD-4053-8ECD-E72C51DC2979}"/>
</file>

<file path=customXml/itemProps2.xml><?xml version="1.0" encoding="utf-8"?>
<ds:datastoreItem xmlns:ds="http://schemas.openxmlformats.org/officeDocument/2006/customXml" ds:itemID="{6242FC2B-66AF-4793-8ED7-074B5A2E06E6}"/>
</file>

<file path=customXml/itemProps3.xml><?xml version="1.0" encoding="utf-8"?>
<ds:datastoreItem xmlns:ds="http://schemas.openxmlformats.org/officeDocument/2006/customXml" ds:itemID="{06BA76C7-F725-4F4A-9EB1-2CC99ABB76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2020-09-03T03:31:19Z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0x0101007914824C2BF89345B6A065C9C9D3ACE5</vt:lpwstr>
  </property>
</Properties>
</file>