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cf76c882a6d7a/"/>
    </mc:Choice>
  </mc:AlternateContent>
  <xr:revisionPtr revIDLastSave="0" documentId="14_{66C909CF-B4D9-49D3-8312-7AC7DC3464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F16" i="1"/>
  <c r="G16" i="1"/>
  <c r="H16" i="1"/>
  <c r="I16" i="1"/>
  <c r="J16" i="1"/>
  <c r="K16" i="1"/>
  <c r="L16" i="1"/>
  <c r="M16" i="1"/>
  <c r="N16" i="1"/>
  <c r="O16" i="1"/>
  <c r="P16" i="1"/>
  <c r="E16" i="1"/>
  <c r="F15" i="1"/>
  <c r="G15" i="1"/>
  <c r="H15" i="1"/>
  <c r="I15" i="1"/>
  <c r="J15" i="1"/>
  <c r="K15" i="1"/>
  <c r="L15" i="1"/>
  <c r="M15" i="1"/>
  <c r="N15" i="1"/>
  <c r="O15" i="1"/>
  <c r="P15" i="1"/>
  <c r="E15" i="1"/>
  <c r="C16" i="1"/>
  <c r="C15" i="1"/>
  <c r="C8" i="1"/>
  <c r="F14" i="1"/>
  <c r="G14" i="1"/>
  <c r="H14" i="1"/>
  <c r="I14" i="1"/>
  <c r="J14" i="1"/>
  <c r="K14" i="1"/>
  <c r="L14" i="1"/>
  <c r="M14" i="1"/>
  <c r="N14" i="1"/>
  <c r="O14" i="1"/>
  <c r="P14" i="1"/>
  <c r="E14" i="1"/>
  <c r="F13" i="1"/>
  <c r="G13" i="1"/>
  <c r="H13" i="1"/>
  <c r="I13" i="1"/>
  <c r="J13" i="1"/>
  <c r="K13" i="1"/>
  <c r="L13" i="1"/>
  <c r="M13" i="1"/>
  <c r="N13" i="1"/>
  <c r="O13" i="1"/>
  <c r="P13" i="1"/>
  <c r="E13" i="1"/>
  <c r="F12" i="1"/>
  <c r="G12" i="1"/>
  <c r="H12" i="1"/>
  <c r="I12" i="1"/>
  <c r="J12" i="1"/>
  <c r="K12" i="1"/>
  <c r="L12" i="1"/>
  <c r="M12" i="1"/>
  <c r="N12" i="1"/>
  <c r="O12" i="1"/>
  <c r="P12" i="1"/>
  <c r="E12" i="1"/>
  <c r="F11" i="1"/>
  <c r="G11" i="1"/>
  <c r="H11" i="1"/>
  <c r="I11" i="1"/>
  <c r="J11" i="1"/>
  <c r="K11" i="1"/>
  <c r="L11" i="1"/>
  <c r="M11" i="1"/>
  <c r="N11" i="1"/>
  <c r="O11" i="1"/>
  <c r="P11" i="1"/>
  <c r="E11" i="1"/>
  <c r="F9" i="1"/>
  <c r="G9" i="1"/>
  <c r="H9" i="1"/>
  <c r="I9" i="1"/>
  <c r="J9" i="1"/>
  <c r="K9" i="1"/>
  <c r="L9" i="1"/>
  <c r="M9" i="1"/>
  <c r="N9" i="1"/>
  <c r="O9" i="1"/>
  <c r="P9" i="1"/>
  <c r="E9" i="1"/>
  <c r="F8" i="1"/>
  <c r="G8" i="1"/>
  <c r="H8" i="1"/>
  <c r="I8" i="1"/>
  <c r="J8" i="1"/>
  <c r="K8" i="1"/>
  <c r="L8" i="1"/>
  <c r="M8" i="1"/>
  <c r="N8" i="1"/>
  <c r="O8" i="1"/>
  <c r="P8" i="1"/>
  <c r="E8" i="1"/>
  <c r="F7" i="1"/>
  <c r="G7" i="1"/>
  <c r="H7" i="1"/>
  <c r="I7" i="1"/>
  <c r="J7" i="1"/>
  <c r="K7" i="1"/>
  <c r="L7" i="1"/>
  <c r="M7" i="1"/>
  <c r="N7" i="1"/>
  <c r="O7" i="1"/>
  <c r="P7" i="1"/>
  <c r="E7" i="1"/>
  <c r="F6" i="1"/>
  <c r="G6" i="1"/>
  <c r="H6" i="1"/>
  <c r="I6" i="1"/>
  <c r="J6" i="1"/>
  <c r="K6" i="1"/>
  <c r="L6" i="1"/>
  <c r="M6" i="1"/>
  <c r="N6" i="1"/>
  <c r="O6" i="1"/>
  <c r="P6" i="1"/>
  <c r="E6" i="1"/>
  <c r="C14" i="1"/>
  <c r="C13" i="1"/>
  <c r="C12" i="1"/>
  <c r="C11" i="1"/>
  <c r="B10" i="1"/>
  <c r="F10" i="1" s="1"/>
  <c r="C6" i="1"/>
  <c r="C5" i="1"/>
  <c r="D8" i="1" s="1"/>
  <c r="F5" i="1"/>
  <c r="G5" i="1"/>
  <c r="H5" i="1"/>
  <c r="I5" i="1"/>
  <c r="J5" i="1"/>
  <c r="K5" i="1"/>
  <c r="L5" i="1"/>
  <c r="M5" i="1"/>
  <c r="N5" i="1"/>
  <c r="O5" i="1"/>
  <c r="P5" i="1"/>
  <c r="E5" i="1"/>
  <c r="F2" i="1"/>
  <c r="G2" i="1"/>
  <c r="H2" i="1"/>
  <c r="I2" i="1"/>
  <c r="J2" i="1"/>
  <c r="K2" i="1"/>
  <c r="L2" i="1"/>
  <c r="M2" i="1"/>
  <c r="N2" i="1"/>
  <c r="O2" i="1"/>
  <c r="P2" i="1"/>
  <c r="E2" i="1"/>
  <c r="K10" i="1" l="1"/>
  <c r="I10" i="1"/>
  <c r="H10" i="1"/>
  <c r="G10" i="1"/>
  <c r="D11" i="1"/>
  <c r="D13" i="1"/>
  <c r="D14" i="1"/>
  <c r="M10" i="1"/>
  <c r="L10" i="1"/>
  <c r="E10" i="1"/>
  <c r="D15" i="1"/>
  <c r="P10" i="1"/>
  <c r="D16" i="1"/>
  <c r="D12" i="1"/>
  <c r="O10" i="1"/>
  <c r="N10" i="1"/>
  <c r="D6" i="1"/>
  <c r="D7" i="1"/>
  <c r="D9" i="1"/>
  <c r="J10" i="1"/>
  <c r="C10" i="1"/>
  <c r="D10" i="1" s="1"/>
</calcChain>
</file>

<file path=xl/sharedStrings.xml><?xml version="1.0" encoding="utf-8"?>
<sst xmlns="http://schemas.openxmlformats.org/spreadsheetml/2006/main" count="58" uniqueCount="37">
  <si>
    <t>Total Income</t>
  </si>
  <si>
    <t>Monthly Income</t>
  </si>
  <si>
    <t>Yearly Income</t>
  </si>
  <si>
    <t>Income</t>
  </si>
  <si>
    <t>Percentage of 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</si>
  <si>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</si>
  <si>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</si>
  <si>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</si>
  <si>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</si>
  <si>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</si>
  <si>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</si>
  <si>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</si>
  <si>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</si>
  <si>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</si>
  <si>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</si>
  <si>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</si>
  <si>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</si>
  <si>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</si>
  <si>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>Monthly Expenses</t>
  </si>
  <si>
    <t>Yearly Expenses</t>
  </si>
  <si>
    <t>Percentage of Expenses</t>
  </si>
  <si>
    <t>Mortgage/Rent</t>
  </si>
  <si>
    <t>Loan/Debt</t>
  </si>
  <si>
    <t>Expenses Total</t>
  </si>
  <si>
    <t>Car Loan</t>
  </si>
  <si>
    <t>Other Loan</t>
  </si>
  <si>
    <t>Bills and Utilities</t>
  </si>
  <si>
    <t>Gas</t>
  </si>
  <si>
    <t>Water</t>
  </si>
  <si>
    <t>Phone</t>
  </si>
  <si>
    <t>Grocery</t>
  </si>
  <si>
    <t>Electric</t>
  </si>
  <si>
    <t>Other Bills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</si>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</sst>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3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97323-A3F9-41B2-9C96-63C1153DC8C7}" name="Table2" displayName="Table2" ref="A1:P2" totalsRowShown="0">
  <autoFilter ref="A1:P2" xr:uid="{E0B97323-A3F9-41B2-9C96-63C1153DC8C7}"/>
  <tableColumns count="16">
    <tableColumn id="1" xr3:uid="{E2D62E45-2B10-4956-B51C-E501F4B9AC5F}" name="Income"/>
    <tableColumn id="2" xr3:uid="{955F6BF4-C985-400B-830D-BAA486CEAD6A}" name="Monthly Income" dataDxfId="29" dataCellStyle="Currency"/>
    <tableColumn id="3" xr3:uid="{1D6CCCC6-32EE-44D6-92D2-050B15C9F596}" name="Yearly Income" dataDxfId="28" dataCellStyle="Currency"/>
    <tableColumn id="4" xr3:uid="{B04E917A-EEB7-45FA-AAF0-06EA1530A41A}" name="Percentage of Income" dataDxfId="27"/>
    <tableColumn id="5" xr3:uid="{60E2515D-A039-495C-8000-DDE988A17C0C}" name="January" dataDxfId="26">
      <calculatedColumnFormula>$B$2</calculatedColumnFormula>
    </tableColumn>
    <tableColumn id="6" xr3:uid="{0AE8C7AA-ACE1-454D-AF8F-026EAC01670B}" name="February" dataDxfId="25">
      <calculatedColumnFormula>$B$2</calculatedColumnFormula>
    </tableColumn>
    <tableColumn id="7" xr3:uid="{55D4EB1D-A05D-46CC-AE36-6AD2283916F0}" name="March" dataDxfId="24">
      <calculatedColumnFormula>$B$2</calculatedColumnFormula>
    </tableColumn>
    <tableColumn id="8" xr3:uid="{C33537D0-8F1A-4966-A01B-B19C0D17FEA8}" name="April" dataDxfId="23">
      <calculatedColumnFormula>$B$2</calculatedColumnFormula>
    </tableColumn>
    <tableColumn id="9" xr3:uid="{C14544F1-C0D4-4471-BDB5-24F8A51683CB}" name="May" dataDxfId="22">
      <calculatedColumnFormula>$B$2</calculatedColumnFormula>
    </tableColumn>
    <tableColumn id="10" xr3:uid="{A553DE51-D367-4805-BB7F-DBADCF4DF2CC}" name="June" dataDxfId="21">
      <calculatedColumnFormula>$B$2</calculatedColumnFormula>
    </tableColumn>
    <tableColumn id="11" xr3:uid="{FF1EB935-8231-41AA-B0F1-F63336340973}" name="July" dataDxfId="20">
      <calculatedColumnFormula>$B$2</calculatedColumnFormula>
    </tableColumn>
    <tableColumn id="12" xr3:uid="{8F3E6CF3-450C-461B-8661-99EA28673CDB}" name="August" dataDxfId="19">
      <calculatedColumnFormula>$B$2</calculatedColumnFormula>
    </tableColumn>
    <tableColumn id="13" xr3:uid="{B389B232-6C9B-4781-A853-77A06C1D45CC}" name="September" dataDxfId="18">
      <calculatedColumnFormula>$B$2</calculatedColumnFormula>
    </tableColumn>
    <tableColumn id="14" xr3:uid="{BD4F4D08-0892-45F1-AE18-0C9FAB7E75AB}" name="October" dataDxfId="17">
      <calculatedColumnFormula>$B$2</calculatedColumnFormula>
    </tableColumn>
    <tableColumn id="15" xr3:uid="{69A82750-4BAE-4A43-AA26-80EAB8FB609B}" name="November" dataDxfId="16">
      <calculatedColumnFormula>$B$2</calculatedColumnFormula>
    </tableColumn>
    <tableColumn id="16" xr3:uid="{FAFECB25-D30C-4CDC-ADE9-0EFA17911921}" name="December" dataDxfId="15">
      <calculatedColumnFormula>$B$2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F34721-8DC9-48A5-83C2-67275FFAB106}" name="Table3" displayName="Table3" ref="A4:P16" totalsRowShown="0">
  <autoFilter ref="A4:P16" xr:uid="{7DF34721-8DC9-48A5-83C2-67275FFAB106}"/>
  <tableColumns count="16">
    <tableColumn id="1" xr3:uid="{0B5EA0B7-A694-400B-82BF-74FF2FFF45E8}" name="Expenses"/>
    <tableColumn id="2" xr3:uid="{D4AB484A-56A0-4931-965E-02115DCE8253}" name="Monthly Expenses" dataDxfId="14"/>
    <tableColumn id="3" xr3:uid="{08E5EAC8-209B-4B8D-9DE1-D22B01B22F02}" name="Yearly Expenses" dataDxfId="13">
      <calculatedColumnFormula>B5*12</calculatedColumnFormula>
    </tableColumn>
    <tableColumn id="4" xr3:uid="{54831EE9-DB51-4E6D-88F2-53833B44AA03}" name="Percentage of Expenses" dataDxfId="12" dataCellStyle="Percent">
      <calculatedColumnFormula>C5/$C$5</calculatedColumnFormula>
    </tableColumn>
    <tableColumn id="5" xr3:uid="{8C203CC0-7AEB-43AE-B11A-4467446EE46F}" name="January" dataDxfId="11"/>
    <tableColumn id="6" xr3:uid="{A39BBB91-A91A-4C70-A36E-9088CAD6972F}" name="February" dataDxfId="10"/>
    <tableColumn id="7" xr3:uid="{29519BC2-2861-4E6A-BFDE-E43B8383980B}" name="March" dataDxfId="9"/>
    <tableColumn id="8" xr3:uid="{368A5D6C-C162-41DA-BB78-02AA9710EC5B}" name="April" dataDxfId="8"/>
    <tableColumn id="9" xr3:uid="{385A37C1-18DE-4987-8EDE-20ECFB98B94F}" name="May" dataDxfId="7"/>
    <tableColumn id="10" xr3:uid="{6B373BBE-F9E2-4D63-BCBF-D569448DA68E}" name="June" dataDxfId="6"/>
    <tableColumn id="11" xr3:uid="{BE045841-B97E-4781-AEC8-EC4CF39DD8CB}" name="July" dataDxfId="5"/>
    <tableColumn id="12" xr3:uid="{48CFF7E1-4316-4450-A595-8B570DA5C1DC}" name="August" dataDxfId="4"/>
    <tableColumn id="13" xr3:uid="{0A364FAE-EF2C-4FC0-A58F-1FCBCDB0DD45}" name="September" dataDxfId="3"/>
    <tableColumn id="14" xr3:uid="{2E328522-0A17-4358-A664-774361801E83}" name="October" dataDxfId="2"/>
    <tableColumn id="15" xr3:uid="{362BA29B-EE30-497A-BE98-38794E5E81B5}" name="November" dataDxfId="1"/>
    <tableColumn id="16" xr3:uid="{F352310B-319F-4F62-854B-E244A98AE88C}" name="Decembe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K20" sqref="K20"/>
    </sheetView>
  </sheetViews>
  <sheetFormatPr defaultRowHeight="14.4" x14ac:dyDescent="0.3"/>
  <cols>
    <col min="1" max="1" width="15.44140625" customWidth="1"/>
    <col min="2" max="2" width="17.5546875" customWidth="1"/>
    <col min="3" max="3" width="15.77734375" customWidth="1"/>
    <col min="4" max="4" width="22.109375" customWidth="1"/>
    <col min="5" max="12" width="10.109375" bestFit="1" customWidth="1"/>
    <col min="13" max="13" width="11.6640625" customWidth="1"/>
    <col min="14" max="14" width="10.109375" bestFit="1" customWidth="1"/>
    <col min="15" max="15" width="11.44140625" customWidth="1"/>
    <col min="16" max="16" width="11.21875" customWidth="1"/>
  </cols>
  <sheetData>
    <row r="1" spans="1:16" x14ac:dyDescent="0.3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 t="s">
        <v>0</v>
      </c>
      <c r="B2" s="1">
        <v>5000</v>
      </c>
      <c r="C2" s="1">
        <v>60000</v>
      </c>
      <c r="D2" s="3">
        <v>1</v>
      </c>
      <c r="E2" s="2">
        <f>$B$2</f>
        <v>5000</v>
      </c>
      <c r="F2" s="2">
        <f t="shared" ref="F2:P2" si="0">$B$2</f>
        <v>5000</v>
      </c>
      <c r="G2" s="2">
        <f t="shared" si="0"/>
        <v>5000</v>
      </c>
      <c r="H2" s="2">
        <f t="shared" si="0"/>
        <v>5000</v>
      </c>
      <c r="I2" s="2">
        <f t="shared" si="0"/>
        <v>5000</v>
      </c>
      <c r="J2" s="2">
        <f t="shared" si="0"/>
        <v>5000</v>
      </c>
      <c r="K2" s="2">
        <f t="shared" si="0"/>
        <v>5000</v>
      </c>
      <c r="L2" s="2">
        <f t="shared" si="0"/>
        <v>5000</v>
      </c>
      <c r="M2" s="2">
        <f t="shared" si="0"/>
        <v>5000</v>
      </c>
      <c r="N2" s="2">
        <f t="shared" si="0"/>
        <v>5000</v>
      </c>
      <c r="O2" s="2">
        <f t="shared" si="0"/>
        <v>5000</v>
      </c>
      <c r="P2" s="2">
        <f t="shared" si="0"/>
        <v>5000</v>
      </c>
    </row>
    <row r="4" spans="1:16" x14ac:dyDescent="0.3">
      <c r="A4" t="s">
        <v>17</v>
      </c>
      <c r="B4" t="s">
        <v>18</v>
      </c>
      <c r="C4" t="s">
        <v>19</v>
      </c>
      <c r="D4" t="s">
        <v>20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</row>
    <row r="5" spans="1:16" x14ac:dyDescent="0.3">
      <c r="A5" t="s">
        <v>23</v>
      </c>
      <c r="B5" s="1">
        <v>4300</v>
      </c>
      <c r="C5" s="2">
        <f>B5*12</f>
        <v>51600</v>
      </c>
      <c r="D5" s="4">
        <v>1</v>
      </c>
      <c r="E5" s="2">
        <f>$B$5</f>
        <v>4300</v>
      </c>
      <c r="F5" s="2">
        <f t="shared" ref="F5:P5" si="1">$B$5</f>
        <v>4300</v>
      </c>
      <c r="G5" s="2">
        <f t="shared" si="1"/>
        <v>4300</v>
      </c>
      <c r="H5" s="2">
        <f t="shared" si="1"/>
        <v>4300</v>
      </c>
      <c r="I5" s="2">
        <f t="shared" si="1"/>
        <v>4300</v>
      </c>
      <c r="J5" s="2">
        <f t="shared" si="1"/>
        <v>4300</v>
      </c>
      <c r="K5" s="2">
        <f t="shared" si="1"/>
        <v>4300</v>
      </c>
      <c r="L5" s="2">
        <f t="shared" si="1"/>
        <v>4300</v>
      </c>
      <c r="M5" s="2">
        <f t="shared" si="1"/>
        <v>4300</v>
      </c>
      <c r="N5" s="2">
        <f t="shared" si="1"/>
        <v>4300</v>
      </c>
      <c r="O5" s="2">
        <f t="shared" si="1"/>
        <v>4300</v>
      </c>
      <c r="P5" s="2">
        <f t="shared" si="1"/>
        <v>4300</v>
      </c>
    </row>
    <row r="6" spans="1:16" x14ac:dyDescent="0.3">
      <c r="A6" t="s">
        <v>22</v>
      </c>
      <c r="B6" s="1">
        <v>3000</v>
      </c>
      <c r="C6" s="2">
        <f>B6*12</f>
        <v>36000</v>
      </c>
      <c r="D6" s="4">
        <f>C6/C5</f>
        <v>0.69767441860465118</v>
      </c>
      <c r="E6" s="2">
        <f>$B$6</f>
        <v>3000</v>
      </c>
      <c r="F6" s="2">
        <f t="shared" ref="F6:P6" si="2">$B$6</f>
        <v>3000</v>
      </c>
      <c r="G6" s="2">
        <f t="shared" si="2"/>
        <v>3000</v>
      </c>
      <c r="H6" s="2">
        <f t="shared" si="2"/>
        <v>3000</v>
      </c>
      <c r="I6" s="2">
        <f t="shared" si="2"/>
        <v>3000</v>
      </c>
      <c r="J6" s="2">
        <f t="shared" si="2"/>
        <v>3000</v>
      </c>
      <c r="K6" s="2">
        <f t="shared" si="2"/>
        <v>3000</v>
      </c>
      <c r="L6" s="2">
        <f t="shared" si="2"/>
        <v>3000</v>
      </c>
      <c r="M6" s="2">
        <f t="shared" si="2"/>
        <v>3000</v>
      </c>
      <c r="N6" s="2">
        <f t="shared" si="2"/>
        <v>3000</v>
      </c>
      <c r="O6" s="2">
        <f t="shared" si="2"/>
        <v>3000</v>
      </c>
      <c r="P6" s="2">
        <f t="shared" si="2"/>
        <v>3000</v>
      </c>
    </row>
    <row r="7" spans="1:16" x14ac:dyDescent="0.3">
      <c r="A7" t="s">
        <v>21</v>
      </c>
      <c r="B7" s="1">
        <v>1700</v>
      </c>
      <c r="C7" s="2">
        <f>B7*12</f>
        <v>20400</v>
      </c>
      <c r="D7" s="4">
        <f>C7/C5</f>
        <v>0.39534883720930231</v>
      </c>
      <c r="E7" s="2">
        <f>$B$7</f>
        <v>1700</v>
      </c>
      <c r="F7" s="2">
        <f t="shared" ref="F7:P7" si="3">$B$7</f>
        <v>1700</v>
      </c>
      <c r="G7" s="2">
        <f t="shared" si="3"/>
        <v>1700</v>
      </c>
      <c r="H7" s="2">
        <f t="shared" si="3"/>
        <v>1700</v>
      </c>
      <c r="I7" s="2">
        <f t="shared" si="3"/>
        <v>1700</v>
      </c>
      <c r="J7" s="2">
        <f t="shared" si="3"/>
        <v>1700</v>
      </c>
      <c r="K7" s="2">
        <f t="shared" si="3"/>
        <v>1700</v>
      </c>
      <c r="L7" s="2">
        <f t="shared" si="3"/>
        <v>1700</v>
      </c>
      <c r="M7" s="2">
        <f t="shared" si="3"/>
        <v>1700</v>
      </c>
      <c r="N7" s="2">
        <f t="shared" si="3"/>
        <v>1700</v>
      </c>
      <c r="O7" s="2">
        <f t="shared" si="3"/>
        <v>1700</v>
      </c>
      <c r="P7" s="2">
        <f t="shared" si="3"/>
        <v>1700</v>
      </c>
    </row>
    <row r="8" spans="1:16" x14ac:dyDescent="0.3">
      <c r="A8" t="s">
        <v>24</v>
      </c>
      <c r="B8" s="1">
        <v>350</v>
      </c>
      <c r="C8" s="2">
        <f>B8*12</f>
        <v>4200</v>
      </c>
      <c r="D8" s="4">
        <f>C8/C5</f>
        <v>8.1395348837209308E-2</v>
      </c>
      <c r="E8" s="2">
        <f>$B$8</f>
        <v>350</v>
      </c>
      <c r="F8" s="2">
        <f t="shared" ref="F8:P8" si="4">$B$8</f>
        <v>350</v>
      </c>
      <c r="G8" s="2">
        <f t="shared" si="4"/>
        <v>350</v>
      </c>
      <c r="H8" s="2">
        <f t="shared" si="4"/>
        <v>350</v>
      </c>
      <c r="I8" s="2">
        <f t="shared" si="4"/>
        <v>350</v>
      </c>
      <c r="J8" s="2">
        <f t="shared" si="4"/>
        <v>350</v>
      </c>
      <c r="K8" s="2">
        <f t="shared" si="4"/>
        <v>350</v>
      </c>
      <c r="L8" s="2">
        <f t="shared" si="4"/>
        <v>350</v>
      </c>
      <c r="M8" s="2">
        <f t="shared" si="4"/>
        <v>350</v>
      </c>
      <c r="N8" s="2">
        <f t="shared" si="4"/>
        <v>350</v>
      </c>
      <c r="O8" s="2">
        <f t="shared" si="4"/>
        <v>350</v>
      </c>
      <c r="P8" s="2">
        <f t="shared" si="4"/>
        <v>350</v>
      </c>
    </row>
    <row r="9" spans="1:16" x14ac:dyDescent="0.3">
      <c r="A9" t="s">
        <v>25</v>
      </c>
      <c r="B9" s="1">
        <v>950</v>
      </c>
      <c r="C9" s="1">
        <v>11400</v>
      </c>
      <c r="D9" s="4">
        <f>C9/C5</f>
        <v>0.22093023255813954</v>
      </c>
      <c r="E9" s="2">
        <f>$B$9</f>
        <v>950</v>
      </c>
      <c r="F9" s="2">
        <f t="shared" ref="F9:P9" si="5">$B$9</f>
        <v>950</v>
      </c>
      <c r="G9" s="2">
        <f t="shared" si="5"/>
        <v>950</v>
      </c>
      <c r="H9" s="2">
        <f t="shared" si="5"/>
        <v>950</v>
      </c>
      <c r="I9" s="2">
        <f t="shared" si="5"/>
        <v>950</v>
      </c>
      <c r="J9" s="2">
        <f t="shared" si="5"/>
        <v>950</v>
      </c>
      <c r="K9" s="2">
        <f t="shared" si="5"/>
        <v>950</v>
      </c>
      <c r="L9" s="2">
        <f t="shared" si="5"/>
        <v>950</v>
      </c>
      <c r="M9" s="2">
        <f t="shared" si="5"/>
        <v>950</v>
      </c>
      <c r="N9" s="2">
        <f t="shared" si="5"/>
        <v>950</v>
      </c>
      <c r="O9" s="2">
        <f t="shared" si="5"/>
        <v>950</v>
      </c>
      <c r="P9" s="2">
        <f t="shared" si="5"/>
        <v>950</v>
      </c>
    </row>
    <row r="10" spans="1:16" x14ac:dyDescent="0.3">
      <c r="A10" t="s">
        <v>26</v>
      </c>
      <c r="B10" s="2">
        <f>B5-B6</f>
        <v>1300</v>
      </c>
      <c r="C10" s="2">
        <f>C5-C6</f>
        <v>15600</v>
      </c>
      <c r="D10" s="4">
        <f>C10/C5</f>
        <v>0.30232558139534882</v>
      </c>
      <c r="E10" s="2">
        <f>$B$10</f>
        <v>1300</v>
      </c>
      <c r="F10" s="2">
        <f t="shared" ref="F10:P10" si="6">$B$10</f>
        <v>1300</v>
      </c>
      <c r="G10" s="2">
        <f t="shared" si="6"/>
        <v>1300</v>
      </c>
      <c r="H10" s="2">
        <f t="shared" si="6"/>
        <v>1300</v>
      </c>
      <c r="I10" s="2">
        <f t="shared" si="6"/>
        <v>1300</v>
      </c>
      <c r="J10" s="2">
        <f t="shared" si="6"/>
        <v>1300</v>
      </c>
      <c r="K10" s="2">
        <f t="shared" si="6"/>
        <v>1300</v>
      </c>
      <c r="L10" s="2">
        <f t="shared" si="6"/>
        <v>1300</v>
      </c>
      <c r="M10" s="2">
        <f t="shared" si="6"/>
        <v>1300</v>
      </c>
      <c r="N10" s="2">
        <f t="shared" si="6"/>
        <v>1300</v>
      </c>
      <c r="O10" s="2">
        <f t="shared" si="6"/>
        <v>1300</v>
      </c>
      <c r="P10" s="2">
        <f t="shared" si="6"/>
        <v>1300</v>
      </c>
    </row>
    <row r="11" spans="1:16" x14ac:dyDescent="0.3">
      <c r="A11" t="s">
        <v>27</v>
      </c>
      <c r="B11" s="2">
        <v>80</v>
      </c>
      <c r="C11" s="2">
        <f>B11*12</f>
        <v>960</v>
      </c>
      <c r="D11" s="4">
        <f>C11/$C$5</f>
        <v>1.8604651162790697E-2</v>
      </c>
      <c r="E11" s="2">
        <f>$B$11</f>
        <v>80</v>
      </c>
      <c r="F11" s="2">
        <f t="shared" ref="F11:P11" si="7">$B$11</f>
        <v>80</v>
      </c>
      <c r="G11" s="2">
        <f t="shared" si="7"/>
        <v>80</v>
      </c>
      <c r="H11" s="2">
        <f t="shared" si="7"/>
        <v>80</v>
      </c>
      <c r="I11" s="2">
        <f t="shared" si="7"/>
        <v>80</v>
      </c>
      <c r="J11" s="2">
        <f t="shared" si="7"/>
        <v>80</v>
      </c>
      <c r="K11" s="2">
        <f t="shared" si="7"/>
        <v>80</v>
      </c>
      <c r="L11" s="2">
        <f t="shared" si="7"/>
        <v>80</v>
      </c>
      <c r="M11" s="2">
        <f t="shared" si="7"/>
        <v>80</v>
      </c>
      <c r="N11" s="2">
        <f t="shared" si="7"/>
        <v>80</v>
      </c>
      <c r="O11" s="2">
        <f t="shared" si="7"/>
        <v>80</v>
      </c>
      <c r="P11" s="2">
        <f t="shared" si="7"/>
        <v>80</v>
      </c>
    </row>
    <row r="12" spans="1:16" x14ac:dyDescent="0.3">
      <c r="A12" t="s">
        <v>28</v>
      </c>
      <c r="B12" s="2">
        <v>200</v>
      </c>
      <c r="C12" s="2">
        <f>B12*12</f>
        <v>2400</v>
      </c>
      <c r="D12" s="4">
        <f t="shared" ref="D12:D16" si="8">C12/$C$5</f>
        <v>4.6511627906976744E-2</v>
      </c>
      <c r="E12" s="2">
        <f>$B$12</f>
        <v>200</v>
      </c>
      <c r="F12" s="2">
        <f t="shared" ref="F12:P12" si="9">$B$12</f>
        <v>200</v>
      </c>
      <c r="G12" s="2">
        <f t="shared" si="9"/>
        <v>200</v>
      </c>
      <c r="H12" s="2">
        <f t="shared" si="9"/>
        <v>200</v>
      </c>
      <c r="I12" s="2">
        <f t="shared" si="9"/>
        <v>200</v>
      </c>
      <c r="J12" s="2">
        <f t="shared" si="9"/>
        <v>200</v>
      </c>
      <c r="K12" s="2">
        <f t="shared" si="9"/>
        <v>200</v>
      </c>
      <c r="L12" s="2">
        <f t="shared" si="9"/>
        <v>200</v>
      </c>
      <c r="M12" s="2">
        <f t="shared" si="9"/>
        <v>200</v>
      </c>
      <c r="N12" s="2">
        <f t="shared" si="9"/>
        <v>200</v>
      </c>
      <c r="O12" s="2">
        <f t="shared" si="9"/>
        <v>200</v>
      </c>
      <c r="P12" s="2">
        <f t="shared" si="9"/>
        <v>200</v>
      </c>
    </row>
    <row r="13" spans="1:16" x14ac:dyDescent="0.3">
      <c r="A13" t="s">
        <v>29</v>
      </c>
      <c r="B13" s="2">
        <v>200</v>
      </c>
      <c r="C13" s="2">
        <f>B13*12</f>
        <v>2400</v>
      </c>
      <c r="D13" s="4">
        <f t="shared" si="8"/>
        <v>4.6511627906976744E-2</v>
      </c>
      <c r="E13" s="2">
        <f>$B$13</f>
        <v>200</v>
      </c>
      <c r="F13" s="2">
        <f t="shared" ref="F13:P13" si="10">$B$13</f>
        <v>200</v>
      </c>
      <c r="G13" s="2">
        <f t="shared" si="10"/>
        <v>200</v>
      </c>
      <c r="H13" s="2">
        <f t="shared" si="10"/>
        <v>200</v>
      </c>
      <c r="I13" s="2">
        <f t="shared" si="10"/>
        <v>200</v>
      </c>
      <c r="J13" s="2">
        <f t="shared" si="10"/>
        <v>200</v>
      </c>
      <c r="K13" s="2">
        <f t="shared" si="10"/>
        <v>200</v>
      </c>
      <c r="L13" s="2">
        <f t="shared" si="10"/>
        <v>200</v>
      </c>
      <c r="M13" s="2">
        <f t="shared" si="10"/>
        <v>200</v>
      </c>
      <c r="N13" s="2">
        <f t="shared" si="10"/>
        <v>200</v>
      </c>
      <c r="O13" s="2">
        <f t="shared" si="10"/>
        <v>200</v>
      </c>
      <c r="P13" s="2">
        <f t="shared" si="10"/>
        <v>200</v>
      </c>
    </row>
    <row r="14" spans="1:16" x14ac:dyDescent="0.3">
      <c r="A14" t="s">
        <v>30</v>
      </c>
      <c r="B14" s="2">
        <v>300</v>
      </c>
      <c r="C14" s="2">
        <f>B14*12</f>
        <v>3600</v>
      </c>
      <c r="D14" s="4">
        <f t="shared" si="8"/>
        <v>6.9767441860465115E-2</v>
      </c>
      <c r="E14" s="2">
        <f>$B$14</f>
        <v>300</v>
      </c>
      <c r="F14" s="2">
        <f t="shared" ref="F14:P14" si="11">$B$14</f>
        <v>300</v>
      </c>
      <c r="G14" s="2">
        <f t="shared" si="11"/>
        <v>300</v>
      </c>
      <c r="H14" s="2">
        <f t="shared" si="11"/>
        <v>300</v>
      </c>
      <c r="I14" s="2">
        <f t="shared" si="11"/>
        <v>300</v>
      </c>
      <c r="J14" s="2">
        <f t="shared" si="11"/>
        <v>300</v>
      </c>
      <c r="K14" s="2">
        <f t="shared" si="11"/>
        <v>300</v>
      </c>
      <c r="L14" s="2">
        <f t="shared" si="11"/>
        <v>300</v>
      </c>
      <c r="M14" s="2">
        <f t="shared" si="11"/>
        <v>300</v>
      </c>
      <c r="N14" s="2">
        <f t="shared" si="11"/>
        <v>300</v>
      </c>
      <c r="O14" s="2">
        <f t="shared" si="11"/>
        <v>300</v>
      </c>
      <c r="P14" s="2">
        <f t="shared" si="11"/>
        <v>300</v>
      </c>
    </row>
    <row r="15" spans="1:16" x14ac:dyDescent="0.3">
      <c r="A15" t="s">
        <v>31</v>
      </c>
      <c r="B15" s="2">
        <v>150</v>
      </c>
      <c r="C15" s="2">
        <f>B15*12</f>
        <v>1800</v>
      </c>
      <c r="D15" s="4">
        <f t="shared" si="8"/>
        <v>3.4883720930232558E-2</v>
      </c>
      <c r="E15" s="2">
        <f>$B$15</f>
        <v>150</v>
      </c>
      <c r="F15" s="2">
        <f t="shared" ref="F15:P15" si="12">$B$15</f>
        <v>150</v>
      </c>
      <c r="G15" s="2">
        <f t="shared" si="12"/>
        <v>150</v>
      </c>
      <c r="H15" s="2">
        <f t="shared" si="12"/>
        <v>150</v>
      </c>
      <c r="I15" s="2">
        <f t="shared" si="12"/>
        <v>150</v>
      </c>
      <c r="J15" s="2">
        <f t="shared" si="12"/>
        <v>150</v>
      </c>
      <c r="K15" s="2">
        <f t="shared" si="12"/>
        <v>150</v>
      </c>
      <c r="L15" s="2">
        <f t="shared" si="12"/>
        <v>150</v>
      </c>
      <c r="M15" s="2">
        <f t="shared" si="12"/>
        <v>150</v>
      </c>
      <c r="N15" s="2">
        <f t="shared" si="12"/>
        <v>150</v>
      </c>
      <c r="O15" s="2">
        <f t="shared" si="12"/>
        <v>150</v>
      </c>
      <c r="P15" s="2">
        <f t="shared" si="12"/>
        <v>150</v>
      </c>
    </row>
    <row r="16" spans="1:16" x14ac:dyDescent="0.3">
      <c r="A16" t="s">
        <v>32</v>
      </c>
      <c r="B16" s="2">
        <v>370</v>
      </c>
      <c r="C16" s="2">
        <f>B16*12</f>
        <v>4440</v>
      </c>
      <c r="D16" s="3">
        <f t="shared" si="8"/>
        <v>8.6046511627906982E-2</v>
      </c>
      <c r="E16" s="2">
        <f>$B$16</f>
        <v>370</v>
      </c>
      <c r="F16" s="2">
        <f t="shared" ref="F16:P16" si="13">$B$16</f>
        <v>370</v>
      </c>
      <c r="G16" s="2">
        <f t="shared" si="13"/>
        <v>370</v>
      </c>
      <c r="H16" s="2">
        <f t="shared" si="13"/>
        <v>370</v>
      </c>
      <c r="I16" s="2">
        <f t="shared" si="13"/>
        <v>370</v>
      </c>
      <c r="J16" s="2">
        <f t="shared" si="13"/>
        <v>370</v>
      </c>
      <c r="K16" s="2">
        <f t="shared" si="13"/>
        <v>370</v>
      </c>
      <c r="L16" s="2">
        <f t="shared" si="13"/>
        <v>370</v>
      </c>
      <c r="M16" s="2">
        <f t="shared" si="13"/>
        <v>370</v>
      </c>
      <c r="N16" s="2">
        <f t="shared" si="13"/>
        <v>370</v>
      </c>
      <c r="O16" s="2">
        <f t="shared" si="13"/>
        <v>370</v>
      </c>
      <c r="P16" s="2">
        <f t="shared" si="13"/>
        <v>370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Oiziah Joyce</cp:lastModifiedBy>
  <cp:revision/>
  <dcterms:created xsi:type="dcterms:W3CDTF">2023-11-08T02:40:46Z</dcterms:created>
  <dcterms:modified xsi:type="dcterms:W3CDTF">2023-11-16T18:47:35Z</dcterms:modified>
  <cp:category/>
  <cp:contentStatus/>
</cp:coreProperties>
</file>