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거래명세표" sheetId="1" state="visible" r:id="rId1"/>
  </sheets>
  <definedNames>
    <definedName name="_xlnm.Print_Area" localSheetId="0">'거래명세표'!$A$1:$O$27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[$₩-412]#,##0"/>
    <numFmt numFmtId="166" formatCode="[DBNum4]General"/>
  </numFmts>
  <fonts count="7">
    <font>
      <name val="바탕체"/>
      <charset val="129"/>
      <family val="1"/>
      <sz val="12"/>
    </font>
    <font>
      <name val="바탕체"/>
      <charset val="129"/>
      <family val="1"/>
      <b val="1"/>
      <sz val="12"/>
    </font>
    <font>
      <name val="바탕"/>
      <charset val="129"/>
      <family val="1"/>
      <sz val="8"/>
    </font>
    <font>
      <name val="굴림체"/>
      <charset val="129"/>
      <family val="3"/>
      <sz val="10"/>
    </font>
    <font>
      <name val="굴림체"/>
      <charset val="129"/>
      <family val="3"/>
      <b val="1"/>
      <sz val="10"/>
    </font>
    <font>
      <name val="굴림체"/>
      <charset val="129"/>
      <family val="3"/>
      <b val="1"/>
      <sz val="18"/>
    </font>
    <font>
      <name val="굴림체"/>
      <charset val="129"/>
      <family val="3"/>
      <sz val="9"/>
    </font>
  </fonts>
  <fills count="2">
    <fill>
      <patternFill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right" vertical="center"/>
    </xf>
    <xf numFmtId="0" fontId="3" fillId="0" borderId="4" applyAlignment="1" pivotButton="0" quotePrefix="0" xfId="0">
      <alignment horizontal="left" vertical="center" shrinkToFit="1"/>
    </xf>
    <xf numFmtId="164" fontId="3" fillId="0" borderId="15" applyAlignment="1" pivotButton="0" quotePrefix="0" xfId="0">
      <alignment horizontal="right" vertical="center"/>
    </xf>
    <xf numFmtId="164" fontId="0" fillId="0" borderId="16" applyAlignment="1" pivotButton="0" quotePrefix="0" xfId="0">
      <alignment horizontal="right" vertical="center"/>
    </xf>
    <xf numFmtId="164" fontId="3" fillId="0" borderId="17" applyAlignment="1" pivotButton="0" quotePrefix="0" xfId="0">
      <alignment horizontal="right" vertical="center"/>
    </xf>
    <xf numFmtId="165" fontId="4" fillId="0" borderId="6" applyAlignment="1" pivotButton="0" quotePrefix="0" xfId="0">
      <alignment horizontal="center" vertical="center"/>
    </xf>
    <xf numFmtId="165" fontId="4" fillId="0" borderId="33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3" fillId="0" borderId="30" applyAlignment="1" pivotButton="0" quotePrefix="0" xfId="0">
      <alignment horizontal="left" vertical="center" indent="1"/>
    </xf>
    <xf numFmtId="0" fontId="3" fillId="0" borderId="7" applyAlignment="1" pivotButton="0" quotePrefix="0" xfId="0">
      <alignment horizontal="center" vertical="center" shrinkToFit="1"/>
    </xf>
    <xf numFmtId="0" fontId="3" fillId="0" borderId="6" applyAlignment="1" pivotButton="0" quotePrefix="0" xfId="0">
      <alignment horizontal="center" vertical="center" shrinkToFit="1"/>
    </xf>
    <xf numFmtId="0" fontId="3" fillId="0" borderId="33" applyAlignment="1" pivotButton="0" quotePrefix="0" xfId="0">
      <alignment horizontal="center" vertical="center" shrinkToFit="1"/>
    </xf>
    <xf numFmtId="0" fontId="6" fillId="0" borderId="7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166" fontId="4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4" fontId="3" fillId="0" borderId="7" applyAlignment="1" pivotButton="0" quotePrefix="0" xfId="0">
      <alignment horizontal="right" vertical="center"/>
    </xf>
    <xf numFmtId="164" fontId="0" fillId="0" borderId="8" applyAlignment="1" pivotButton="0" quotePrefix="0" xfId="0">
      <alignment horizontal="right" vertical="center"/>
    </xf>
    <xf numFmtId="0" fontId="3" fillId="0" borderId="12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4" fontId="3" fillId="0" borderId="18" applyAlignment="1" pivotButton="0" quotePrefix="0" xfId="0">
      <alignment horizontal="center" vertical="center"/>
    </xf>
    <xf numFmtId="164" fontId="3" fillId="0" borderId="11" applyAlignment="1" pivotButton="0" quotePrefix="0" xfId="0">
      <alignment horizontal="center" vertical="center"/>
    </xf>
    <xf numFmtId="164" fontId="3" fillId="0" borderId="18" applyAlignment="1" pivotButton="0" quotePrefix="0" xfId="0">
      <alignment horizontal="right" vertical="center"/>
    </xf>
    <xf numFmtId="164" fontId="0" fillId="0" borderId="11" applyAlignment="1" pivotButton="0" quotePrefix="0" xfId="0">
      <alignment horizontal="right" vertical="center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right" vertical="center"/>
    </xf>
    <xf numFmtId="164" fontId="0" fillId="0" borderId="21" applyAlignment="1" pivotButton="0" quotePrefix="0" xfId="0">
      <alignment horizontal="right" vertical="center"/>
    </xf>
    <xf numFmtId="164" fontId="3" fillId="0" borderId="11" applyAlignment="1" pivotButton="0" quotePrefix="0" xfId="0">
      <alignment horizontal="right" vertical="center"/>
    </xf>
    <xf numFmtId="0" fontId="3" fillId="0" borderId="22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35" applyAlignment="1" pivotButton="0" quotePrefix="0" xfId="0">
      <alignment horizontal="right" vertical="center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64" fontId="3" fillId="0" borderId="16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6" pivotButton="0" quotePrefix="0" xfId="0"/>
    <xf numFmtId="0" fontId="0" fillId="0" borderId="33" pivotButton="0" quotePrefix="0" xfId="0"/>
    <xf numFmtId="0" fontId="0" fillId="0" borderId="32" pivotButton="0" quotePrefix="0" xfId="0"/>
    <xf numFmtId="0" fontId="6" fillId="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3" fillId="0" borderId="52" applyAlignment="1" pivotButton="0" quotePrefix="0" xfId="0">
      <alignment horizontal="left" vertical="center" indent="1"/>
    </xf>
    <xf numFmtId="166" fontId="4" fillId="0" borderId="6" applyAlignment="1" pivotButton="0" quotePrefix="0" xfId="0">
      <alignment horizontal="center" vertical="center"/>
    </xf>
    <xf numFmtId="165" fontId="4" fillId="0" borderId="33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51" applyAlignment="1" pivotButton="0" quotePrefix="0" xfId="0">
      <alignment horizontal="center" vertical="center"/>
    </xf>
    <xf numFmtId="0" fontId="4" fillId="0" borderId="54" applyAlignment="1" pivotButton="0" quotePrefix="0" xfId="0">
      <alignment horizontal="center" vertical="center"/>
    </xf>
    <xf numFmtId="0" fontId="0" fillId="0" borderId="34" pivotButton="0" quotePrefix="0" xfId="0"/>
    <xf numFmtId="0" fontId="3" fillId="0" borderId="38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3" fillId="0" borderId="36" applyAlignment="1" pivotButton="0" quotePrefix="0" xfId="0">
      <alignment horizontal="center" vertical="center"/>
    </xf>
    <xf numFmtId="0" fontId="0" fillId="0" borderId="16" pivotButton="0" quotePrefix="0" xfId="0"/>
    <xf numFmtId="164" fontId="3" fillId="0" borderId="36" applyAlignment="1" pivotButton="0" quotePrefix="0" xfId="0">
      <alignment horizontal="center" vertical="center"/>
    </xf>
    <xf numFmtId="164" fontId="3" fillId="0" borderId="36" applyAlignment="1" pivotButton="0" quotePrefix="0" xfId="0">
      <alignment horizontal="right" vertical="center"/>
    </xf>
    <xf numFmtId="164" fontId="3" fillId="0" borderId="43" applyAlignment="1" pivotButton="0" quotePrefix="0" xfId="0">
      <alignment horizontal="right" vertical="center"/>
    </xf>
    <xf numFmtId="0" fontId="0" fillId="0" borderId="17" pivotButton="0" quotePrefix="0" xfId="0"/>
    <xf numFmtId="0" fontId="3" fillId="0" borderId="37" applyAlignment="1" pivotButton="0" quotePrefix="0" xfId="0">
      <alignment horizontal="center" vertical="center"/>
    </xf>
    <xf numFmtId="0" fontId="0" fillId="0" borderId="8" pivotButton="0" quotePrefix="0" xfId="0"/>
    <xf numFmtId="164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right" vertical="center"/>
    </xf>
    <xf numFmtId="0" fontId="3" fillId="0" borderId="46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right" vertical="center"/>
    </xf>
    <xf numFmtId="0" fontId="4" fillId="0" borderId="38" applyAlignment="1" pivotButton="0" quotePrefix="0" xfId="0">
      <alignment horizontal="center" vertical="center"/>
    </xf>
    <xf numFmtId="164" fontId="3" fillId="0" borderId="45" applyAlignment="1" pivotButton="0" quotePrefix="0" xfId="0">
      <alignment horizontal="center" vertical="center"/>
    </xf>
    <xf numFmtId="164" fontId="3" fillId="0" borderId="45" applyAlignment="1" pivotButton="0" quotePrefix="0" xfId="0">
      <alignment horizontal="right" vertical="center"/>
    </xf>
    <xf numFmtId="164" fontId="3" fillId="0" borderId="47" applyAlignment="1" pivotButton="0" quotePrefix="0" xfId="0">
      <alignment horizontal="right" vertical="center"/>
    </xf>
    <xf numFmtId="0" fontId="0" fillId="0" borderId="35" pivotButton="0" quotePrefix="0" xfId="0"/>
    <xf numFmtId="0" fontId="3" fillId="0" borderId="4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99"/>
  <sheetViews>
    <sheetView showGridLines="0" showZeros="0" tabSelected="1" topLeftCell="A4" zoomScaleNormal="100" workbookViewId="0">
      <selection activeCell="M10" sqref="M10:N10"/>
    </sheetView>
  </sheetViews>
  <sheetFormatPr baseColWidth="8" defaultRowHeight="12"/>
  <cols>
    <col width="1.625" customWidth="1" style="28" min="1" max="1"/>
    <col width="7.625" customWidth="1" style="28" min="2" max="2"/>
    <col width="4.375" customWidth="1" style="28" min="3" max="3"/>
    <col width="7.75" customWidth="1" style="28" min="4" max="4"/>
    <col width="4.375" customWidth="1" style="28" min="5" max="6"/>
    <col width="4.625" customWidth="1" style="28" min="7" max="7"/>
    <col width="3.625" customWidth="1" style="28" min="8" max="8"/>
    <col width="5.75" customWidth="1" style="28" min="9" max="9"/>
    <col width="7.875" customWidth="1" style="28" min="10" max="10"/>
    <col width="7.25" customWidth="1" style="28" min="11" max="11"/>
    <col width="9.875" customWidth="1" style="28" min="12" max="12"/>
    <col width="7.5" customWidth="1" style="28" min="13" max="13"/>
    <col width="11" customWidth="1" style="28" min="14" max="14"/>
    <col width="1.625" customWidth="1" style="28" min="15" max="15"/>
    <col width="9" customWidth="1" style="28" min="16" max="16384"/>
  </cols>
  <sheetData>
    <row r="1" ht="5.25" customHeight="1" thickBot="1"/>
    <row r="2" ht="58.5" customHeight="1">
      <c r="B2" s="78" t="inlineStr">
        <is>
          <t>거 래 명 세 표</t>
        </is>
      </c>
      <c r="C2" s="79" t="n"/>
      <c r="D2" s="79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80" t="n"/>
    </row>
    <row r="3" ht="23.1" customHeight="1">
      <c r="B3" s="81" t="n"/>
      <c r="I3" s="82" t="n"/>
      <c r="J3" s="31" t="inlineStr">
        <is>
          <t>공
급
자</t>
        </is>
      </c>
      <c r="K3" s="1" t="inlineStr">
        <is>
          <t>등록번호</t>
        </is>
      </c>
      <c r="L3" s="7" t="inlineStr">
        <is>
          <t>123-10-12345</t>
        </is>
      </c>
      <c r="M3" s="83" t="n"/>
      <c r="N3" s="84" t="n"/>
    </row>
    <row r="4" ht="23.1" customHeight="1">
      <c r="B4" s="27" t="n"/>
      <c r="C4" s="6" t="n">
        <v>2022</v>
      </c>
      <c r="D4" s="30" t="inlineStr">
        <is>
          <t>년</t>
        </is>
      </c>
      <c r="E4" s="6" t="n">
        <v>12</v>
      </c>
      <c r="F4" s="30" t="inlineStr">
        <is>
          <t>월</t>
        </is>
      </c>
      <c r="G4" s="6" t="n">
        <v>23</v>
      </c>
      <c r="H4" s="30" t="inlineStr">
        <is>
          <t>일</t>
        </is>
      </c>
      <c r="I4" s="28" t="n"/>
      <c r="J4" s="85" t="n"/>
      <c r="K4" s="1" t="inlineStr">
        <is>
          <t>상호</t>
        </is>
      </c>
      <c r="L4" s="8" t="inlineStr">
        <is>
          <t>㈜파이썬</t>
        </is>
      </c>
      <c r="M4" s="1" t="inlineStr">
        <is>
          <t>성  명</t>
        </is>
      </c>
      <c r="N4" s="12" t="inlineStr">
        <is>
          <t>파이썬</t>
        </is>
      </c>
    </row>
    <row r="5" ht="24" customHeight="1">
      <c r="B5" s="81" t="n"/>
      <c r="I5" s="82" t="n"/>
      <c r="J5" s="85" t="n"/>
      <c r="K5" s="1" t="inlineStr">
        <is>
          <t>주소</t>
        </is>
      </c>
      <c r="L5" s="86" t="inlineStr">
        <is>
          <t>서울시 123</t>
        </is>
      </c>
      <c r="M5" s="83" t="n"/>
      <c r="N5" s="84" t="n"/>
    </row>
    <row r="6" ht="23.1" customHeight="1">
      <c r="B6" s="27" t="n"/>
      <c r="C6" s="30" t="inlineStr">
        <is>
          <t>땡땡초등학교</t>
        </is>
      </c>
      <c r="D6" s="87" t="n"/>
      <c r="E6" s="87" t="n"/>
      <c r="F6" s="87" t="n"/>
      <c r="G6" s="87" t="n"/>
      <c r="H6" s="6" t="inlineStr">
        <is>
          <t xml:space="preserve"> 귀하</t>
        </is>
      </c>
      <c r="I6" s="28" t="n"/>
      <c r="J6" s="85" t="n"/>
      <c r="K6" s="1" t="inlineStr">
        <is>
          <t>업태</t>
        </is>
      </c>
      <c r="L6" s="8" t="inlineStr">
        <is>
          <t>도소매</t>
        </is>
      </c>
      <c r="M6" s="1" t="inlineStr">
        <is>
          <t>종  목</t>
        </is>
      </c>
      <c r="N6" s="7" t="inlineStr">
        <is>
          <t>문구용품</t>
        </is>
      </c>
    </row>
    <row r="7" ht="23.1" customHeight="1">
      <c r="B7" s="88" t="inlineStr">
        <is>
          <t>아래와 같이 계산합니다.</t>
        </is>
      </c>
      <c r="I7" s="82" t="n"/>
      <c r="J7" s="85" t="n"/>
      <c r="K7" s="1" t="inlineStr">
        <is>
          <t>전화번호</t>
        </is>
      </c>
      <c r="L7" s="7" t="inlineStr">
        <is>
          <t>02-123-1234</t>
        </is>
      </c>
      <c r="M7" s="83" t="n"/>
      <c r="N7" s="84" t="n"/>
    </row>
    <row r="8" ht="20.1" customHeight="1">
      <c r="B8" s="9" t="inlineStr">
        <is>
          <t>(합계금액)</t>
        </is>
      </c>
      <c r="C8" s="10" t="n"/>
      <c r="D8" s="89">
        <f>M25</f>
        <v/>
      </c>
      <c r="E8" s="83" t="n"/>
      <c r="F8" s="83" t="n"/>
      <c r="G8" s="83" t="n"/>
      <c r="H8" s="83" t="n"/>
      <c r="I8" s="83" t="n"/>
      <c r="J8" s="83" t="n"/>
      <c r="K8" s="11" t="inlineStr">
        <is>
          <t>원정</t>
        </is>
      </c>
      <c r="L8" s="90">
        <f>SUM(M25)</f>
        <v/>
      </c>
      <c r="M8" s="83" t="n"/>
      <c r="N8" s="84" t="n"/>
    </row>
    <row r="9" ht="24.95" customHeight="1" thickBot="1">
      <c r="B9" s="91" t="inlineStr">
        <is>
          <t>품      명</t>
        </is>
      </c>
      <c r="C9" s="92" t="n"/>
      <c r="D9" s="93" t="n"/>
      <c r="E9" s="94" t="inlineStr">
        <is>
          <t>규 격</t>
        </is>
      </c>
      <c r="F9" s="93" t="n"/>
      <c r="G9" s="94" t="inlineStr">
        <is>
          <t>수 량</t>
        </is>
      </c>
      <c r="H9" s="93" t="n"/>
      <c r="I9" s="94" t="inlineStr">
        <is>
          <t>공급가액</t>
        </is>
      </c>
      <c r="J9" s="93" t="n"/>
      <c r="K9" s="94" t="inlineStr">
        <is>
          <t>세액</t>
        </is>
      </c>
      <c r="L9" s="93" t="n"/>
      <c r="M9" s="95" t="inlineStr">
        <is>
          <t>금액</t>
        </is>
      </c>
      <c r="N9" s="96" t="n"/>
    </row>
    <row r="10" ht="23.1" customHeight="1" thickTop="1">
      <c r="B10" s="97" t="inlineStr">
        <is>
          <t>연필</t>
        </is>
      </c>
      <c r="C10" s="98" t="n"/>
      <c r="D10" s="99" t="n"/>
      <c r="E10" s="100" t="n"/>
      <c r="F10" s="101" t="n"/>
      <c r="G10" s="102" t="n">
        <v>100</v>
      </c>
      <c r="H10" s="101" t="n"/>
      <c r="I10" s="103" t="n">
        <v>100</v>
      </c>
      <c r="J10" s="101" t="n"/>
      <c r="K10" s="103">
        <f>I10*0.1</f>
        <v/>
      </c>
      <c r="L10" s="101" t="n"/>
      <c r="M10" s="104">
        <f>(I10+K10)*G10</f>
        <v/>
      </c>
      <c r="N10" s="105" t="n"/>
    </row>
    <row r="11" ht="23.1" customHeight="1">
      <c r="B11" s="106" t="inlineStr">
        <is>
          <t>공책</t>
        </is>
      </c>
      <c r="C11" s="83" t="n"/>
      <c r="D11" s="107" t="n"/>
      <c r="E11" s="1" t="n"/>
      <c r="F11" s="107" t="n"/>
      <c r="G11" s="108" t="n">
        <v>100</v>
      </c>
      <c r="H11" s="107" t="n"/>
      <c r="I11" s="109" t="n">
        <v>1500</v>
      </c>
      <c r="J11" s="107" t="n"/>
      <c r="K11" s="103">
        <f>I11*0.1</f>
        <v/>
      </c>
      <c r="L11" s="101" t="n"/>
      <c r="M11" s="104">
        <f>(I11+K11)*G11</f>
        <v/>
      </c>
      <c r="N11" s="105" t="n"/>
    </row>
    <row r="12" ht="23.1" customHeight="1">
      <c r="B12" s="106" t="inlineStr">
        <is>
          <t>지우개</t>
        </is>
      </c>
      <c r="C12" s="83" t="n"/>
      <c r="D12" s="107" t="n"/>
      <c r="E12" s="1" t="n"/>
      <c r="F12" s="107" t="n"/>
      <c r="G12" s="108" t="n">
        <v>50</v>
      </c>
      <c r="H12" s="107" t="n"/>
      <c r="I12" s="109" t="n">
        <v>500</v>
      </c>
      <c r="J12" s="107" t="n"/>
      <c r="K12" s="103">
        <f>I12*0.1</f>
        <v/>
      </c>
      <c r="L12" s="101" t="n"/>
      <c r="M12" s="104">
        <f>(I12+K12)*G12</f>
        <v/>
      </c>
      <c r="N12" s="105" t="n"/>
    </row>
    <row r="13" ht="23.1" customHeight="1">
      <c r="B13" s="106" t="n"/>
      <c r="C13" s="83" t="n"/>
      <c r="D13" s="107" t="n"/>
      <c r="E13" s="1" t="n"/>
      <c r="F13" s="107" t="n"/>
      <c r="G13" s="108" t="n"/>
      <c r="H13" s="107" t="n"/>
      <c r="I13" s="109" t="n"/>
      <c r="J13" s="107" t="n"/>
      <c r="K13" s="103">
        <f>I13*0.1</f>
        <v/>
      </c>
      <c r="L13" s="101" t="n"/>
      <c r="M13" s="104">
        <f>(I13+K13)*G13</f>
        <v/>
      </c>
      <c r="N13" s="105" t="n"/>
    </row>
    <row r="14" ht="23.1" customHeight="1">
      <c r="B14" s="106" t="n"/>
      <c r="C14" s="83" t="n"/>
      <c r="D14" s="107" t="n"/>
      <c r="E14" s="1" t="n"/>
      <c r="F14" s="107" t="n"/>
      <c r="G14" s="108" t="n"/>
      <c r="H14" s="107" t="n"/>
      <c r="I14" s="109" t="n"/>
      <c r="J14" s="107" t="n"/>
      <c r="K14" s="103">
        <f>I14*0.1</f>
        <v/>
      </c>
      <c r="L14" s="101" t="n"/>
      <c r="M14" s="104">
        <f>(I14+K14)*G14</f>
        <v/>
      </c>
      <c r="N14" s="105" t="n"/>
    </row>
    <row r="15" ht="23.1" customHeight="1">
      <c r="B15" s="106" t="n"/>
      <c r="C15" s="83" t="n"/>
      <c r="D15" s="107" t="n"/>
      <c r="E15" s="1" t="n"/>
      <c r="F15" s="107" t="n"/>
      <c r="G15" s="108" t="n"/>
      <c r="H15" s="107" t="n"/>
      <c r="I15" s="109" t="n"/>
      <c r="J15" s="107" t="n"/>
      <c r="K15" s="103">
        <f>I15*0.1</f>
        <v/>
      </c>
      <c r="L15" s="101" t="n"/>
      <c r="M15" s="104">
        <f>(I15+K15)*G15</f>
        <v/>
      </c>
      <c r="N15" s="105" t="n"/>
    </row>
    <row r="16" ht="23.1" customHeight="1">
      <c r="B16" s="106" t="n"/>
      <c r="C16" s="83" t="n"/>
      <c r="D16" s="107" t="n"/>
      <c r="E16" s="1" t="n"/>
      <c r="F16" s="107" t="n"/>
      <c r="G16" s="108" t="n"/>
      <c r="H16" s="107" t="n"/>
      <c r="I16" s="109" t="n"/>
      <c r="J16" s="107" t="n"/>
      <c r="K16" s="103">
        <f>I16*0.1</f>
        <v/>
      </c>
      <c r="L16" s="101" t="n"/>
      <c r="M16" s="104">
        <f>(I16+K16)*G16</f>
        <v/>
      </c>
      <c r="N16" s="105" t="n"/>
    </row>
    <row r="17" ht="23.1" customHeight="1">
      <c r="B17" s="106" t="n"/>
      <c r="C17" s="83" t="n"/>
      <c r="D17" s="107" t="n"/>
      <c r="E17" s="1" t="n"/>
      <c r="F17" s="107" t="n"/>
      <c r="G17" s="108" t="n"/>
      <c r="H17" s="107" t="n"/>
      <c r="I17" s="109" t="n"/>
      <c r="J17" s="107" t="n"/>
      <c r="K17" s="103">
        <f>I17*0.1</f>
        <v/>
      </c>
      <c r="L17" s="101" t="n"/>
      <c r="M17" s="104">
        <f>(I17+K17)*G17</f>
        <v/>
      </c>
      <c r="N17" s="105" t="n"/>
    </row>
    <row r="18" ht="23.1" customHeight="1">
      <c r="B18" s="106" t="n"/>
      <c r="C18" s="83" t="n"/>
      <c r="D18" s="107" t="n"/>
      <c r="E18" s="1" t="n"/>
      <c r="F18" s="107" t="n"/>
      <c r="G18" s="108" t="n"/>
      <c r="H18" s="107" t="n"/>
      <c r="I18" s="109" t="n"/>
      <c r="J18" s="107" t="n"/>
      <c r="K18" s="103">
        <f>I18*0.1</f>
        <v/>
      </c>
      <c r="L18" s="101" t="n"/>
      <c r="M18" s="104">
        <f>(I18+K18)*G18</f>
        <v/>
      </c>
      <c r="N18" s="105" t="n"/>
    </row>
    <row r="19" ht="23.1" customHeight="1">
      <c r="B19" s="106" t="n"/>
      <c r="C19" s="83" t="n"/>
      <c r="D19" s="107" t="n"/>
      <c r="E19" s="1" t="n"/>
      <c r="F19" s="107" t="n"/>
      <c r="G19" s="108" t="n"/>
      <c r="H19" s="107" t="n"/>
      <c r="I19" s="109" t="n"/>
      <c r="J19" s="107" t="n"/>
      <c r="K19" s="103">
        <f>I19*0.1</f>
        <v/>
      </c>
      <c r="L19" s="101" t="n"/>
      <c r="M19" s="104">
        <f>(I19+K19)*G19</f>
        <v/>
      </c>
      <c r="N19" s="105" t="n"/>
    </row>
    <row r="20" ht="23.1" customHeight="1">
      <c r="B20" s="106" t="n"/>
      <c r="C20" s="83" t="n"/>
      <c r="D20" s="107" t="n"/>
      <c r="E20" s="1" t="n"/>
      <c r="F20" s="107" t="n"/>
      <c r="G20" s="108" t="n"/>
      <c r="H20" s="107" t="n"/>
      <c r="I20" s="109" t="n"/>
      <c r="J20" s="107" t="n"/>
      <c r="K20" s="103">
        <f>I20*0.1</f>
        <v/>
      </c>
      <c r="L20" s="101" t="n"/>
      <c r="M20" s="104">
        <f>(I20+K20)*G20</f>
        <v/>
      </c>
      <c r="N20" s="105" t="n"/>
    </row>
    <row r="21" ht="23.1" customHeight="1">
      <c r="B21" s="106" t="n"/>
      <c r="C21" s="83" t="n"/>
      <c r="D21" s="107" t="n"/>
      <c r="E21" s="1" t="n"/>
      <c r="F21" s="107" t="n"/>
      <c r="G21" s="108" t="n"/>
      <c r="H21" s="107" t="n"/>
      <c r="I21" s="109" t="n"/>
      <c r="J21" s="107" t="n"/>
      <c r="K21" s="103">
        <f>I21*0.1</f>
        <v/>
      </c>
      <c r="L21" s="101" t="n"/>
      <c r="M21" s="104">
        <f>(I21+K21)*G21</f>
        <v/>
      </c>
      <c r="N21" s="105" t="n"/>
    </row>
    <row r="22" ht="23.1" customHeight="1">
      <c r="B22" s="106" t="n"/>
      <c r="C22" s="83" t="n"/>
      <c r="D22" s="107" t="n"/>
      <c r="E22" s="1" t="n"/>
      <c r="F22" s="107" t="n"/>
      <c r="G22" s="108" t="n"/>
      <c r="H22" s="107" t="n"/>
      <c r="I22" s="109" t="n"/>
      <c r="J22" s="107" t="n"/>
      <c r="K22" s="103">
        <f>I22*0.1</f>
        <v/>
      </c>
      <c r="L22" s="101" t="n"/>
      <c r="M22" s="104">
        <f>(I22+K22)*G22</f>
        <v/>
      </c>
      <c r="N22" s="105" t="n"/>
    </row>
    <row r="23" ht="23.1" customHeight="1">
      <c r="B23" s="106" t="n"/>
      <c r="C23" s="83" t="n"/>
      <c r="D23" s="107" t="n"/>
      <c r="E23" s="1" t="n"/>
      <c r="F23" s="107" t="n"/>
      <c r="G23" s="108" t="n"/>
      <c r="H23" s="107" t="n"/>
      <c r="I23" s="109" t="n"/>
      <c r="J23" s="107" t="n"/>
      <c r="K23" s="103">
        <f>I23*0.1</f>
        <v/>
      </c>
      <c r="L23" s="101" t="n"/>
      <c r="M23" s="104">
        <f>(I23+K23)*G23</f>
        <v/>
      </c>
      <c r="N23" s="105" t="n"/>
    </row>
    <row r="24" ht="23.1" customHeight="1" thickBot="1">
      <c r="B24" s="110" t="n"/>
      <c r="C24" s="111" t="n"/>
      <c r="D24" s="112" t="n"/>
      <c r="E24" s="113" t="n"/>
      <c r="F24" s="112" t="n"/>
      <c r="G24" s="114" t="n"/>
      <c r="H24" s="112" t="n"/>
      <c r="I24" s="115" t="n"/>
      <c r="J24" s="112" t="n"/>
      <c r="K24" s="103">
        <f>I24*0.1</f>
        <v/>
      </c>
      <c r="L24" s="101" t="n"/>
      <c r="M24" s="104">
        <f>(I24+K24)*G24</f>
        <v/>
      </c>
      <c r="N24" s="105" t="n"/>
    </row>
    <row r="25" ht="23.1" customHeight="1" thickTop="1">
      <c r="B25" s="116" t="inlineStr">
        <is>
          <t>계</t>
        </is>
      </c>
      <c r="C25" s="98" t="n"/>
      <c r="D25" s="98" t="n"/>
      <c r="E25" s="98" t="n"/>
      <c r="F25" s="99" t="n"/>
      <c r="G25" s="117">
        <f>SUM(G10:H24)</f>
        <v/>
      </c>
      <c r="H25" s="99" t="n"/>
      <c r="I25" s="118">
        <f>SUM(I10:J24)</f>
        <v/>
      </c>
      <c r="J25" s="99" t="n"/>
      <c r="K25" s="118">
        <f>SUM(K10:L24)</f>
        <v/>
      </c>
      <c r="L25" s="99" t="n"/>
      <c r="M25" s="119">
        <f>SUM(M10:N24)</f>
        <v/>
      </c>
      <c r="N25" s="120" t="n"/>
    </row>
    <row r="26" ht="30" customFormat="1" customHeight="1" s="28" thickBot="1">
      <c r="B26" s="121" t="n"/>
      <c r="C26" s="122" t="n"/>
      <c r="D26" s="122" t="n"/>
      <c r="E26" s="122" t="n"/>
      <c r="F26" s="122" t="n"/>
      <c r="G26" s="122" t="n"/>
      <c r="H26" s="122" t="n"/>
      <c r="I26" s="122" t="n"/>
      <c r="J26" s="122" t="n"/>
      <c r="K26" s="122" t="n"/>
      <c r="L26" s="122" t="n"/>
      <c r="M26" s="122" t="n"/>
      <c r="N26" s="123" t="n"/>
    </row>
    <row r="27">
      <c r="K27" s="28" t="n"/>
      <c r="L27" s="28" t="n"/>
      <c r="M27" s="28" t="n"/>
    </row>
    <row r="28">
      <c r="K28" s="28" t="n"/>
      <c r="L28" s="28" t="n"/>
      <c r="M28" s="28" t="n"/>
    </row>
    <row r="29">
      <c r="K29" s="28" t="n"/>
    </row>
    <row r="30">
      <c r="K30" s="28" t="n"/>
    </row>
    <row r="31">
      <c r="K31" s="28" t="n"/>
    </row>
    <row r="32">
      <c r="K32" s="28" t="n"/>
    </row>
    <row r="33">
      <c r="K33" s="28" t="n"/>
    </row>
    <row r="34">
      <c r="K34" s="28" t="n"/>
    </row>
    <row r="35">
      <c r="K35" s="28" t="n"/>
    </row>
    <row r="36">
      <c r="K36" s="28" t="n"/>
    </row>
    <row r="37">
      <c r="K37" s="28" t="n"/>
    </row>
    <row r="38">
      <c r="K38" s="28" t="n"/>
    </row>
    <row r="39">
      <c r="K39" s="28" t="n"/>
    </row>
    <row r="40">
      <c r="K40" s="28" t="n"/>
    </row>
    <row r="41">
      <c r="K41" s="28" t="n"/>
    </row>
    <row r="42">
      <c r="K42" s="28" t="n"/>
    </row>
    <row r="43">
      <c r="K43" s="28" t="n"/>
    </row>
    <row r="44">
      <c r="K44" s="28" t="n"/>
    </row>
    <row r="45">
      <c r="K45" s="28" t="n"/>
    </row>
    <row r="46">
      <c r="K46" s="28" t="n"/>
    </row>
    <row r="47">
      <c r="K47" s="28" t="n"/>
    </row>
    <row r="48">
      <c r="K48" s="28" t="n"/>
    </row>
    <row r="49">
      <c r="K49" s="28" t="n"/>
    </row>
    <row r="50">
      <c r="K50" s="28" t="n"/>
    </row>
    <row r="51">
      <c r="K51" s="28" t="n"/>
    </row>
    <row r="52">
      <c r="K52" s="28" t="n"/>
    </row>
    <row r="53">
      <c r="K53" s="28" t="n"/>
    </row>
    <row r="54">
      <c r="K54" s="28" t="n"/>
    </row>
    <row r="55">
      <c r="K55" s="28" t="n"/>
    </row>
    <row r="56">
      <c r="K56" s="28" t="n"/>
    </row>
    <row r="57">
      <c r="K57" s="28" t="n"/>
    </row>
    <row r="58">
      <c r="K58" s="28" t="n"/>
    </row>
    <row r="59">
      <c r="K59" s="28" t="n"/>
    </row>
    <row r="60">
      <c r="K60" s="28" t="n"/>
    </row>
    <row r="61">
      <c r="K61" s="28" t="n"/>
    </row>
    <row r="62">
      <c r="K62" s="28" t="n"/>
    </row>
    <row r="63">
      <c r="K63" s="28" t="n"/>
    </row>
    <row r="64">
      <c r="K64" s="28" t="n"/>
    </row>
    <row r="65">
      <c r="K65" s="28" t="n"/>
    </row>
    <row r="66">
      <c r="K66" s="28" t="n"/>
    </row>
    <row r="67">
      <c r="K67" s="28" t="n"/>
    </row>
    <row r="68">
      <c r="K68" s="28" t="n"/>
    </row>
    <row r="69">
      <c r="K69" s="28" t="n"/>
    </row>
    <row r="70">
      <c r="K70" s="28" t="n"/>
    </row>
    <row r="71">
      <c r="K71" s="28" t="n"/>
    </row>
    <row r="72">
      <c r="K72" s="28" t="n"/>
    </row>
    <row r="73">
      <c r="K73" s="28" t="n"/>
    </row>
    <row r="74">
      <c r="K74" s="28" t="n"/>
    </row>
    <row r="75">
      <c r="K75" s="28" t="n"/>
    </row>
    <row r="76">
      <c r="K76" s="28" t="n"/>
    </row>
    <row r="77">
      <c r="K77" s="28" t="n"/>
    </row>
    <row r="78">
      <c r="K78" s="28" t="n"/>
    </row>
    <row r="79">
      <c r="K79" s="28" t="n"/>
    </row>
    <row r="80">
      <c r="K80" s="28" t="n"/>
    </row>
    <row r="81">
      <c r="K81" s="28" t="n"/>
    </row>
    <row r="82">
      <c r="K82" s="28" t="n"/>
    </row>
    <row r="83">
      <c r="K83" s="28" t="n"/>
    </row>
    <row r="84">
      <c r="K84" s="28" t="n"/>
    </row>
    <row r="85">
      <c r="K85" s="28" t="n"/>
    </row>
    <row r="86">
      <c r="K86" s="28" t="n"/>
    </row>
    <row r="87">
      <c r="K87" s="28" t="n"/>
    </row>
    <row r="88">
      <c r="K88" s="28" t="n"/>
    </row>
    <row r="89">
      <c r="K89" s="28" t="n"/>
    </row>
    <row r="90">
      <c r="K90" s="28" t="n"/>
    </row>
    <row r="91">
      <c r="K91" s="28" t="n"/>
    </row>
    <row r="92">
      <c r="K92" s="28" t="n"/>
    </row>
    <row r="93">
      <c r="K93" s="28" t="n"/>
    </row>
    <row r="94">
      <c r="K94" s="28" t="n"/>
    </row>
    <row r="95">
      <c r="K95" s="28" t="n"/>
    </row>
    <row r="96">
      <c r="K96" s="28" t="n"/>
    </row>
    <row r="97">
      <c r="K97" s="28" t="n"/>
    </row>
    <row r="98">
      <c r="K98" s="28" t="n"/>
    </row>
    <row r="99">
      <c r="K99" s="28" t="n"/>
    </row>
  </sheetData>
  <mergeCells count="113">
    <mergeCell ref="I10:J10"/>
    <mergeCell ref="I12:J12"/>
    <mergeCell ref="I11:J11"/>
    <mergeCell ref="E10:F10"/>
    <mergeCell ref="G10:H10"/>
    <mergeCell ref="B21:D21"/>
    <mergeCell ref="B16:D16"/>
    <mergeCell ref="B17:D17"/>
    <mergeCell ref="B19:D19"/>
    <mergeCell ref="B20:D20"/>
    <mergeCell ref="B10:D10"/>
    <mergeCell ref="B12:D12"/>
    <mergeCell ref="B13:D13"/>
    <mergeCell ref="B14:D14"/>
    <mergeCell ref="B15:D15"/>
    <mergeCell ref="B18:D18"/>
    <mergeCell ref="B11:D11"/>
    <mergeCell ref="E12:F12"/>
    <mergeCell ref="G12:H12"/>
    <mergeCell ref="E11:F11"/>
    <mergeCell ref="G11:H11"/>
    <mergeCell ref="E18:F18"/>
    <mergeCell ref="G18:H18"/>
    <mergeCell ref="E16:F16"/>
    <mergeCell ref="B26:N26"/>
    <mergeCell ref="B25:F25"/>
    <mergeCell ref="K22:L22"/>
    <mergeCell ref="M22:N22"/>
    <mergeCell ref="B23:D23"/>
    <mergeCell ref="E23:F23"/>
    <mergeCell ref="G23:H23"/>
    <mergeCell ref="I23:J23"/>
    <mergeCell ref="G25:H25"/>
    <mergeCell ref="B22:D22"/>
    <mergeCell ref="K24:L24"/>
    <mergeCell ref="K23:L23"/>
    <mergeCell ref="K25:L25"/>
    <mergeCell ref="B24:D24"/>
    <mergeCell ref="I24:J24"/>
    <mergeCell ref="I25:J25"/>
    <mergeCell ref="E24:F24"/>
    <mergeCell ref="G24:H24"/>
    <mergeCell ref="M24:N24"/>
    <mergeCell ref="M25:N25"/>
    <mergeCell ref="M23:N23"/>
    <mergeCell ref="G22:H22"/>
    <mergeCell ref="I22:J22"/>
    <mergeCell ref="E22:F22"/>
    <mergeCell ref="E21:F21"/>
    <mergeCell ref="G21:H21"/>
    <mergeCell ref="M21:N21"/>
    <mergeCell ref="I16:J16"/>
    <mergeCell ref="I17:J17"/>
    <mergeCell ref="G17:H17"/>
    <mergeCell ref="K17:L17"/>
    <mergeCell ref="K20:L20"/>
    <mergeCell ref="K21:L21"/>
    <mergeCell ref="I21:J21"/>
    <mergeCell ref="K19:L19"/>
    <mergeCell ref="I18:J18"/>
    <mergeCell ref="I19:J19"/>
    <mergeCell ref="K18:L18"/>
    <mergeCell ref="K16:L16"/>
    <mergeCell ref="E13:F13"/>
    <mergeCell ref="G13:H13"/>
    <mergeCell ref="E14:F14"/>
    <mergeCell ref="G14:H14"/>
    <mergeCell ref="M17:N17"/>
    <mergeCell ref="M18:N18"/>
    <mergeCell ref="M19:N19"/>
    <mergeCell ref="M20:N20"/>
    <mergeCell ref="E15:F15"/>
    <mergeCell ref="G15:H15"/>
    <mergeCell ref="E19:F19"/>
    <mergeCell ref="G19:H19"/>
    <mergeCell ref="I20:J20"/>
    <mergeCell ref="G16:H16"/>
    <mergeCell ref="E17:F17"/>
    <mergeCell ref="E20:F20"/>
    <mergeCell ref="G20:H20"/>
    <mergeCell ref="K13:L13"/>
    <mergeCell ref="K14:L14"/>
    <mergeCell ref="K15:L15"/>
    <mergeCell ref="I15:J15"/>
    <mergeCell ref="I13:J13"/>
    <mergeCell ref="I14:J14"/>
    <mergeCell ref="B2:N2"/>
    <mergeCell ref="B9:D9"/>
    <mergeCell ref="E9:F9"/>
    <mergeCell ref="G9:H9"/>
    <mergeCell ref="I9:J9"/>
    <mergeCell ref="B3:I3"/>
    <mergeCell ref="C6:G6"/>
    <mergeCell ref="J3:J7"/>
    <mergeCell ref="B5:I5"/>
    <mergeCell ref="B7:I7"/>
    <mergeCell ref="L3:N3"/>
    <mergeCell ref="L5:N5"/>
    <mergeCell ref="L7:N7"/>
    <mergeCell ref="K9:L9"/>
    <mergeCell ref="D8:J8"/>
    <mergeCell ref="K10:L10"/>
    <mergeCell ref="K12:L12"/>
    <mergeCell ref="M11:N11"/>
    <mergeCell ref="L8:N8"/>
    <mergeCell ref="M16:N16"/>
    <mergeCell ref="M13:N13"/>
    <mergeCell ref="M14:N14"/>
    <mergeCell ref="M15:N15"/>
    <mergeCell ref="M9:N9"/>
    <mergeCell ref="M10:N10"/>
    <mergeCell ref="M12:N12"/>
    <mergeCell ref="K11:L11"/>
  </mergeCells>
  <printOptions horizontalCentered="1" gridLinesSet="0"/>
  <pageMargins left="0.3937007874015748" right="0.3937007874015748" top="0.5905511811023623" bottom="0.3937007874015748" header="0.3937007874015748" footer="0.393700787401574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홈크린</dc:creator>
  <dc:title xmlns:dc="http://purl.org/dc/elements/1.1/">거래명세표</dc:title>
  <dcterms:created xmlns:dcterms="http://purl.org/dc/terms/" xmlns:xsi="http://www.w3.org/2001/XMLSchema-instance" xsi:type="dcterms:W3CDTF">2000-04-27T01:30:18Z</dcterms:created>
  <dcterms:modified xmlns:dcterms="http://purl.org/dc/terms/" xmlns:xsi="http://www.w3.org/2001/XMLSchema-instance" xsi:type="dcterms:W3CDTF">2022-08-10T02:25:56Z</dcterms:modified>
  <cp:lastModifiedBy>jang</cp:lastModifiedBy>
  <cp:lastPrinted>2022-08-09T23:52:03Z</cp:lastPrinted>
</cp:coreProperties>
</file>