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utierh\Documents\Automatizacion de formularios con Python\Automatizacion-Formulario-Py\input\"/>
    </mc:Choice>
  </mc:AlternateContent>
  <bookViews>
    <workbookView xWindow="0" yWindow="0" windowWidth="23040" windowHeight="9372"/>
  </bookViews>
  <sheets>
    <sheet name="Revisión de procedimientos" sheetId="1" r:id="rId1"/>
    <sheet name="Bloques comunes" sheetId="3" r:id="rId2"/>
    <sheet name="Variables adicionales" sheetId="2" r:id="rId3"/>
    <sheet name="Datos Maest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6" i="1"/>
  <c r="G7" i="1"/>
  <c r="G9" i="1"/>
  <c r="G8" i="1"/>
  <c r="G5" i="1"/>
  <c r="G12" i="1"/>
  <c r="G28" i="1"/>
  <c r="G10" i="1"/>
  <c r="G11" i="1"/>
  <c r="G13" i="1"/>
  <c r="G23" i="1"/>
  <c r="G14" i="1"/>
  <c r="G16" i="1"/>
  <c r="G17" i="1"/>
  <c r="G15" i="1"/>
  <c r="G18" i="1"/>
  <c r="G30" i="1"/>
  <c r="G21" i="1"/>
  <c r="G22" i="1"/>
  <c r="G27" i="1"/>
  <c r="G26" i="1"/>
  <c r="G24" i="1"/>
  <c r="G25" i="1"/>
  <c r="G29" i="1"/>
  <c r="G20" i="1"/>
  <c r="G19" i="1"/>
  <c r="E2" i="1"/>
  <c r="E3" i="1"/>
  <c r="E4" i="1"/>
  <c r="E6" i="1"/>
  <c r="E7" i="1"/>
  <c r="E9" i="1"/>
  <c r="E8" i="1"/>
  <c r="E5" i="1"/>
  <c r="E12" i="1"/>
  <c r="E28" i="1"/>
  <c r="E10" i="1"/>
  <c r="E11" i="1"/>
  <c r="E13" i="1"/>
  <c r="E23" i="1"/>
  <c r="E14" i="1"/>
  <c r="E16" i="1"/>
  <c r="E17" i="1"/>
  <c r="E15" i="1"/>
  <c r="E18" i="1"/>
  <c r="E30" i="1"/>
  <c r="E21" i="1"/>
  <c r="E22" i="1"/>
  <c r="E27" i="1"/>
  <c r="E26" i="1"/>
  <c r="E24" i="1"/>
  <c r="E25" i="1"/>
  <c r="E29" i="1"/>
  <c r="E20" i="1"/>
  <c r="E19" i="1"/>
  <c r="D2" i="1"/>
  <c r="D3" i="1"/>
  <c r="D4" i="1"/>
  <c r="D6" i="1"/>
  <c r="D7" i="1"/>
  <c r="D9" i="1"/>
  <c r="D8" i="1"/>
  <c r="D5" i="1"/>
  <c r="D12" i="1"/>
  <c r="D28" i="1"/>
  <c r="D10" i="1"/>
  <c r="D11" i="1"/>
  <c r="D13" i="1"/>
  <c r="D23" i="1"/>
  <c r="D14" i="1"/>
  <c r="D16" i="1"/>
  <c r="D17" i="1"/>
  <c r="D15" i="1"/>
  <c r="D18" i="1"/>
  <c r="D30" i="1"/>
  <c r="D21" i="1"/>
  <c r="D22" i="1"/>
  <c r="D27" i="1"/>
  <c r="D26" i="1"/>
  <c r="D24" i="1"/>
  <c r="D25" i="1"/>
  <c r="D29" i="1"/>
  <c r="D20" i="1"/>
  <c r="D19" i="1"/>
  <c r="AF2" i="1" l="1"/>
  <c r="AF3" i="1"/>
  <c r="AF4" i="1"/>
  <c r="AF6" i="1"/>
  <c r="AF7" i="1"/>
  <c r="AF9" i="1"/>
  <c r="AF8" i="1"/>
  <c r="AF5" i="1"/>
  <c r="AF12" i="1"/>
  <c r="AF28" i="1"/>
  <c r="AF10" i="1"/>
  <c r="AF11" i="1"/>
  <c r="AF13" i="1"/>
  <c r="AF23" i="1"/>
  <c r="AF14" i="1"/>
  <c r="AF16" i="1"/>
  <c r="AF17" i="1"/>
  <c r="AF15" i="1"/>
  <c r="AF18" i="1"/>
  <c r="AF30" i="1"/>
  <c r="AF21" i="1"/>
  <c r="AF22" i="1"/>
  <c r="AF27" i="1"/>
  <c r="AF26" i="1"/>
  <c r="AF24" i="1"/>
  <c r="AF25" i="1"/>
  <c r="AF29" i="1"/>
  <c r="AF20" i="1"/>
  <c r="AF19" i="1"/>
</calcChain>
</file>

<file path=xl/sharedStrings.xml><?xml version="1.0" encoding="utf-8"?>
<sst xmlns="http://schemas.openxmlformats.org/spreadsheetml/2006/main" count="964" uniqueCount="157">
  <si>
    <t>FAMILIA</t>
  </si>
  <si>
    <t>FORMULARIO</t>
  </si>
  <si>
    <t>Contratación</t>
  </si>
  <si>
    <t>OBSERVACIONES</t>
  </si>
  <si>
    <t>CON_CES</t>
  </si>
  <si>
    <t>Instancia genérica</t>
  </si>
  <si>
    <t>SI</t>
  </si>
  <si>
    <t>BLOQUE GENÉRICO DATOS DEL REPRESENTANTE</t>
  </si>
  <si>
    <t>BLOQUE GENÉRICO DATOS SOLICITANTE</t>
  </si>
  <si>
    <t>BLOQUE GENÉRICO MEDIO PREFERENTE</t>
  </si>
  <si>
    <t>BLOQUE GENÉRICO EXPONGO</t>
  </si>
  <si>
    <t>BLOQUE GENÉRICO SOLICITO</t>
  </si>
  <si>
    <t>BLOQUE GENÉRICO DOCUMENTACIÓN, CONSENTIMIENTO Y AUTORIZACIÓN</t>
  </si>
  <si>
    <t>BLOQUE CLAUSULA DE PROTECCIÓN DE DATOS</t>
  </si>
  <si>
    <t>BLOQUES ESPECÍFICO</t>
  </si>
  <si>
    <t>NO</t>
  </si>
  <si>
    <t>CÓDIGO DE PROCEDIMIENTO</t>
  </si>
  <si>
    <t>CON_DGD</t>
  </si>
  <si>
    <t>BLOQUE GENÉRICO INFORMACIÓN AVISO Y NOTIFICACIONES</t>
  </si>
  <si>
    <t>CON_EFD</t>
  </si>
  <si>
    <t>CON_RCI</t>
  </si>
  <si>
    <t>CON_RCM</t>
  </si>
  <si>
    <t>CON_REP</t>
  </si>
  <si>
    <t>CON_ROC</t>
  </si>
  <si>
    <t>¿TIENE BLOQUES GENÉRICOS CON DATOS ESPECÍFICO o BLOQUE ESPECÍFICO?</t>
  </si>
  <si>
    <t>CON_SUB</t>
  </si>
  <si>
    <t>Hacienda</t>
  </si>
  <si>
    <t>Valores Bloques</t>
  </si>
  <si>
    <t>SI, CON ESPECIFICACIONES</t>
  </si>
  <si>
    <t>Valores ¿Tiene bloque específicos?</t>
  </si>
  <si>
    <t>HAC_ACJ</t>
  </si>
  <si>
    <t>HAC_ACN</t>
  </si>
  <si>
    <t>Solicitud interesado</t>
  </si>
  <si>
    <t>BLOQUE EXPEDIENTE</t>
  </si>
  <si>
    <t>BLOQUE GENÉRICO EXPEDIENTE</t>
  </si>
  <si>
    <t>BLOQUE GENÉRICO HECHOS, RAZONES Y PETICION SOLICITUD</t>
  </si>
  <si>
    <t>BLOQUE HECHO, RAZONES Y PETICIÓN EN QUE SE CONCRETE LA SOLICITUD</t>
  </si>
  <si>
    <t>HAC_ALD</t>
  </si>
  <si>
    <t>HAC_ARC</t>
  </si>
  <si>
    <t>HAC_CBF</t>
  </si>
  <si>
    <t>Solicitud para concesión beneficio social</t>
  </si>
  <si>
    <t>HAC_CCT</t>
  </si>
  <si>
    <t>Solicitud interesado consulta</t>
  </si>
  <si>
    <t>Solicitud corrección error</t>
  </si>
  <si>
    <t>HAC_CEN</t>
  </si>
  <si>
    <t>HAC_DAD</t>
  </si>
  <si>
    <t>Solicitud devolución</t>
  </si>
  <si>
    <t xml:space="preserve">Bloque específico documentación, consentimiento y autorizaciones con texto específico en documentos que aporta directamente; </t>
  </si>
  <si>
    <t>HAC_DII</t>
  </si>
  <si>
    <t>Devolución de solicitud de ingreso</t>
  </si>
  <si>
    <t>Bloque específico hechos que motivan la solicitud;
Bloque específico Justificación del ingreso indebido;
Bloque específico solicitud de compensación;</t>
  </si>
  <si>
    <t>HAC_DIR</t>
  </si>
  <si>
    <t>HAC_IAE</t>
  </si>
  <si>
    <t>Bloque específico hechos que motivan la solicitud;
Bloque específico Justificación del ingreso realizado;
Bloque específico declaración expresa del medio elegido;
Bloque específico compensación terminos previstos;</t>
  </si>
  <si>
    <t>HAC_LCC</t>
  </si>
  <si>
    <t>Bloque específico datos autoliquidación;
Bloque genérico documentación, consentimiento y autorizaciones con información específica en documentos que aporta;</t>
  </si>
  <si>
    <t>HAC_MDP</t>
  </si>
  <si>
    <t>HAC_PDC</t>
  </si>
  <si>
    <t>HAC_RCR</t>
  </si>
  <si>
    <t>HAC_REG</t>
  </si>
  <si>
    <t>Bloque genérico expediente con variable específica;
Bloque genérico hechos, razones y petición… con variable específica;
Bloque genérico documentación con información específica en documentación que aporta;</t>
  </si>
  <si>
    <t>HAC_RRA</t>
  </si>
  <si>
    <t>Recurso de reposición</t>
  </si>
  <si>
    <t>Bloque específico Identificación de la deuda;
Bloque específico alegaciones;
Bloque genérico documentación con información específica en documentación que aporta;</t>
  </si>
  <si>
    <t>HAC_RRT</t>
  </si>
  <si>
    <t>HAC_SCD</t>
  </si>
  <si>
    <t>Solicitud subsanación</t>
  </si>
  <si>
    <t>HAC_SEP</t>
  </si>
  <si>
    <t>HAC_VTM</t>
  </si>
  <si>
    <t xml:space="preserve"> BLOQUE GDPR</t>
  </si>
  <si>
    <t>BLOQUE DOCUMENTACION APORTADA</t>
  </si>
  <si>
    <t>BLOQUE DOCUMENTACIÓN APORTADA</t>
  </si>
  <si>
    <t>Nº BLOQUES CON DATOS ESPECÍFICOS</t>
  </si>
  <si>
    <t>Bloque Hechos, Razones y Peticiones se añade variable específica.;</t>
  </si>
  <si>
    <t>Bloque específico Manifestación expresa de si en el momento presenta el escrito, se está tramitando  …;
Bloque específico Objeto de la consulta;</t>
  </si>
  <si>
    <t>Bloque genérico Hecho, razones y peticiones con variable específica.;</t>
  </si>
  <si>
    <t>Bloque específico Acto recurrido;
Bloque específico alegaciones;</t>
  </si>
  <si>
    <t>Bloque genérico expongo con variables e información específica.;</t>
  </si>
  <si>
    <t>Bloque específico hechos que motivan la solicitud;
Bloque específico Justificación del ingreso realizado;
Bloque específico medio elegido para realizar la devolución;
Bloque específico solicitud de compensación;</t>
  </si>
  <si>
    <t>DESCRIPCIÓN DEL PROCEDIMIENTO</t>
  </si>
  <si>
    <t>CESIÓN DE CONTRATOS</t>
  </si>
  <si>
    <t>DEVOLUCIÓN DE GARANTÍA DEFINITIVA</t>
  </si>
  <si>
    <t>PROCEDIMIENTO PARA HACER EFECTIVAS LAS DEUDAS DE LAS ADMINISTRACIONES PÚBLICAS</t>
  </si>
  <si>
    <t>RESOLUCIÓN DEL CONTRATO POR INCUMPLIMIENTO</t>
  </si>
  <si>
    <t xml:space="preserve">RESOLUCIÓN DEL CONTRATO POR MUTUO ACUERDO
</t>
  </si>
  <si>
    <t>REALIZADO POR CENTROS</t>
  </si>
  <si>
    <t>PENDIENTE</t>
  </si>
  <si>
    <t>CON ERRORES</t>
  </si>
  <si>
    <t>ÉXITO</t>
  </si>
  <si>
    <t>VALIDADO POR EVERIS</t>
  </si>
  <si>
    <t>REVISIÓN DE PRECIOS DE CONTRATOS</t>
  </si>
  <si>
    <t>REVISIÓN DE OFICIO DEL CONTRATO</t>
  </si>
  <si>
    <t>REPLANTEO DEL PROYECTO</t>
  </si>
  <si>
    <t>APROBACIÓN CUENTAS JUSTIFICATIVAS DE SUBVENCIONES</t>
  </si>
  <si>
    <t xml:space="preserve">REVISIÓN DE ACTOS NULOS DE PLENO DERECHO EN MATERIA TRIBUTARIA
</t>
  </si>
  <si>
    <t xml:space="preserve"> APROBACIÓN DE LIQUIDACIÓN DE DERECHOS</t>
  </si>
  <si>
    <t>ACEPTACIÓN DE DESISTIMIENTO-RENUNCIA DE CONTRIBUYENTE</t>
  </si>
  <si>
    <t>Concesión de beneficios fiscales por aplicación de Ordenanzas municipales (exenciones por minusvalía, bonificaciones IBI)</t>
  </si>
  <si>
    <t xml:space="preserve">PROCEDIMIENTO PARA LA CONTESTACIÓN DE CONSULTAS TRIBUTARIAS ESCRITAS
</t>
  </si>
  <si>
    <t>CORRECCIÓN DE ERRORES SOBRE ACTOS DE NATURALEZA TRIBUTARIA</t>
  </si>
  <si>
    <t xml:space="preserve">Devolución de aval entregado como garantía de deudas
</t>
  </si>
  <si>
    <t>DEVOLUCIÓN DE INGRESOS INDEBIDOS</t>
  </si>
  <si>
    <t>DEVOLUCIÓN A INICIATIVA DEL RECEPTOR</t>
  </si>
  <si>
    <t>DEVOLUCIÓN PARCIAL DE CUOTA TRIBUTARIA POR APLICACIÓN DE NORMATIVA IAE (TRIMESTRES NATURALES DONDE NO SE HA EJERCIDO LA ACTIVIDAD)</t>
  </si>
  <si>
    <t>SOLICITUD DE RECTIFICACIÓN DE AUTOLIQUIDACIÓN</t>
  </si>
  <si>
    <t>MODIFICACIONES DE DATOS EN LOS PADRONES DE CONTRIBUTENTES</t>
  </si>
  <si>
    <t xml:space="preserve">PÉRDIDA DEL DERECHO AL COBRO DE SUBVENCIONES </t>
  </si>
  <si>
    <t>Reintegro de cantidades recibidas en concepto de subvenciones por ausencia de justificación o incumplimiento de las condiciones de otorgamiento</t>
  </si>
  <si>
    <t xml:space="preserve">REEEMBOLSO DE GARANTÍAS APORTADAS  PARA LA SUSPENSIÓN DE LA EJECUCIÓN DE DEUDAS TRIBUTARIAS (CUANDO SEAN DECLARADAS IMPROCEDENTES POR SENTENCIA O RESOLUCIÓN ADMINISTRARIVA FIRME) 
</t>
  </si>
  <si>
    <t xml:space="preserve">Recurso de reposición contra la procedencia de la vía de apremio
</t>
  </si>
  <si>
    <t xml:space="preserve">RECURSO DE REPOSICIÓN EN MATERIA TRIBUTARIA
</t>
  </si>
  <si>
    <t>Solicitud de compensación de deudas</t>
  </si>
  <si>
    <t>Inclusión en sistema especial de pagos de IBI, IVTM y tasa por entrada de vehículos</t>
  </si>
  <si>
    <t xml:space="preserve">Devolución parcial de cuota tributaria por aplicación de normativa IVTM
</t>
  </si>
  <si>
    <t>DESCRIPCIÓN</t>
  </si>
  <si>
    <t xml:space="preserve">TEXTO_EXPEDIENTE </t>
  </si>
  <si>
    <t>Texto descriptivo del bloque de formulario EXPEDIENTE</t>
  </si>
  <si>
    <t xml:space="preserve">TEXTO_HRP </t>
  </si>
  <si>
    <t>CÓDIGO</t>
  </si>
  <si>
    <t>Texto descriptivo del bloque de formulario HECHOS, RAZONES Y PETICIÓN EN QUE SE CONCRETE LA SOLICITUD</t>
  </si>
  <si>
    <t>VALIDADO POR CENTROS</t>
  </si>
  <si>
    <t>Si</t>
  </si>
  <si>
    <t>JUST_ING_IND</t>
  </si>
  <si>
    <t>Columna1</t>
  </si>
  <si>
    <t>Texto descriptivo del bloque de formulario JUSTIFICACIÓN DEL INGRESO INDEBIDO</t>
  </si>
  <si>
    <t>CONCEPTO_CREDITO_COMP</t>
  </si>
  <si>
    <t>Texto descriptivo de bloque de formulario IDENTIFICACIÓN DEL CRÉDITO A COMPENSAR</t>
  </si>
  <si>
    <t>IMPORTE_CREDITO_COMP</t>
  </si>
  <si>
    <t>Solventado errores en la plantilla.</t>
  </si>
  <si>
    <t>UNA_DOS_PAGAS_SOLICITO</t>
  </si>
  <si>
    <t>REINT_DIEZ_CATORCE_SOLICITO</t>
  </si>
  <si>
    <t>Texto descriptivo de bloque de formulario SOLICITO</t>
  </si>
  <si>
    <t>CARGO_CP_TE</t>
  </si>
  <si>
    <t>GRADO_PER_CONSO_SO</t>
  </si>
  <si>
    <t>ANCON_ANINT</t>
  </si>
  <si>
    <t>Texto descriptivo de bloque de formulario EXPONGO</t>
  </si>
  <si>
    <t xml:space="preserve">Texto descriptivo de bloque de formulario </t>
  </si>
  <si>
    <t>SECRT_INTERV_PUESTO_SO</t>
  </si>
  <si>
    <t>GRADO_PER_CONSO_CU</t>
  </si>
  <si>
    <t>EXPONGO_MOTIV</t>
  </si>
  <si>
    <t>Texto descriptivo de bloque de formulario EXPONGO MVG</t>
  </si>
  <si>
    <t>CÓDIGO DE PLANTILLA</t>
  </si>
  <si>
    <t>CÓDIGO DE FORMULARIO</t>
  </si>
  <si>
    <t>VERSION</t>
  </si>
  <si>
    <t>NOMBRE ARCHIVO</t>
  </si>
  <si>
    <t>TIPO ARCHIVO</t>
  </si>
  <si>
    <t>01</t>
  </si>
  <si>
    <t>.xml</t>
  </si>
  <si>
    <t>DATOS PERSONALES Y DE CONTACTO</t>
  </si>
  <si>
    <t>DATOS ESPECÍFICOS</t>
  </si>
  <si>
    <t>DOCUMENTACIÓN; CONSENTIMIENTO Y AUTORIZACIONES</t>
  </si>
  <si>
    <t>AVISOS Y NOTIFICACIONES</t>
  </si>
  <si>
    <t>DECLARACIÓN RESPONSABLE</t>
  </si>
  <si>
    <t>BLOQUE GENÉRICO DOCUMENTACIÓN</t>
  </si>
  <si>
    <t>BLOQUE GENÉRICO CONSENTIMIENTO</t>
  </si>
  <si>
    <t>BLOQUE GENÉRICO AUTORIZACIÓN</t>
  </si>
  <si>
    <t>OPOSICIÓN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</si>
</sst>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Border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ill="1"/>
    <xf numFmtId="0" fontId="0" fillId="0" borderId="0" xfId="0" quotePrefix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0</xdr:row>
      <xdr:rowOff>352425</xdr:rowOff>
    </xdr:from>
    <xdr:to>
      <xdr:col>1</xdr:col>
      <xdr:colOff>10047780</xdr:colOff>
      <xdr:row>0</xdr:row>
      <xdr:rowOff>3057187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352425"/>
          <a:ext cx="8761905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1</xdr:row>
      <xdr:rowOff>342900</xdr:rowOff>
    </xdr:from>
    <xdr:to>
      <xdr:col>1</xdr:col>
      <xdr:colOff>10190633</xdr:colOff>
      <xdr:row>1</xdr:row>
      <xdr:rowOff>2304805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3686175"/>
          <a:ext cx="8933333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2</xdr:row>
      <xdr:rowOff>123825</xdr:rowOff>
    </xdr:from>
    <xdr:to>
      <xdr:col>1</xdr:col>
      <xdr:colOff>10209689</xdr:colOff>
      <xdr:row>2</xdr:row>
      <xdr:rowOff>4266682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5876925"/>
          <a:ext cx="8885714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3</xdr:row>
      <xdr:rowOff>390525</xdr:rowOff>
    </xdr:from>
    <xdr:to>
      <xdr:col>1</xdr:col>
      <xdr:colOff>10257311</xdr:colOff>
      <xdr:row>3</xdr:row>
      <xdr:rowOff>1142906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10515600"/>
          <a:ext cx="8914286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4</xdr:row>
      <xdr:rowOff>190500</xdr:rowOff>
    </xdr:from>
    <xdr:to>
      <xdr:col>1</xdr:col>
      <xdr:colOff>10162077</xdr:colOff>
      <xdr:row>4</xdr:row>
      <xdr:rowOff>990500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11620500"/>
          <a:ext cx="8780952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</xdr:colOff>
      <xdr:row>5</xdr:row>
      <xdr:rowOff>33689</xdr:rowOff>
    </xdr:from>
    <xdr:to>
      <xdr:col>1</xdr:col>
      <xdr:colOff>6150428</xdr:colOff>
      <xdr:row>5</xdr:row>
      <xdr:rowOff>4847336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9078" y="12484225"/>
          <a:ext cx="6134100" cy="4813647"/>
        </a:xfrm>
        <a:prstGeom prst="rect">
          <a:avLst/>
        </a:prstGeom>
      </xdr:spPr>
    </xdr:pic>
    <xdr:clientData/>
  </xdr:twoCellAnchor>
  <xdr:twoCellAnchor editAs="oneCell">
    <xdr:from>
      <xdr:col>1</xdr:col>
      <xdr:colOff>5919105</xdr:colOff>
      <xdr:row>5</xdr:row>
      <xdr:rowOff>136072</xdr:rowOff>
    </xdr:from>
    <xdr:to>
      <xdr:col>1</xdr:col>
      <xdr:colOff>12432546</xdr:colOff>
      <xdr:row>5</xdr:row>
      <xdr:rowOff>4432464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1855" y="12586608"/>
          <a:ext cx="6513441" cy="4296392"/>
        </a:xfrm>
        <a:prstGeom prst="rect">
          <a:avLst/>
        </a:prstGeom>
      </xdr:spPr>
    </xdr:pic>
    <xdr:clientData/>
  </xdr:twoCellAnchor>
  <xdr:twoCellAnchor editAs="oneCell">
    <xdr:from>
      <xdr:col>1</xdr:col>
      <xdr:colOff>12273645</xdr:colOff>
      <xdr:row>5</xdr:row>
      <xdr:rowOff>183033</xdr:rowOff>
    </xdr:from>
    <xdr:to>
      <xdr:col>1</xdr:col>
      <xdr:colOff>17034100</xdr:colOff>
      <xdr:row>5</xdr:row>
      <xdr:rowOff>1483178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395" y="12633569"/>
          <a:ext cx="4760455" cy="1300145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4245428</xdr:colOff>
      <xdr:row>6</xdr:row>
      <xdr:rowOff>54429</xdr:rowOff>
    </xdr:from>
    <xdr:to>
      <xdr:col>1</xdr:col>
      <xdr:colOff>13016856</xdr:colOff>
      <xdr:row>6</xdr:row>
      <xdr:rowOff>4978238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98178" y="17702893"/>
          <a:ext cx="8771428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13609</xdr:colOff>
      <xdr:row>7</xdr:row>
      <xdr:rowOff>131006</xdr:rowOff>
    </xdr:from>
    <xdr:to>
      <xdr:col>1</xdr:col>
      <xdr:colOff>5959930</xdr:colOff>
      <xdr:row>7</xdr:row>
      <xdr:rowOff>4644631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66359" y="22977399"/>
          <a:ext cx="5946321" cy="4513625"/>
        </a:xfrm>
        <a:prstGeom prst="rect">
          <a:avLst/>
        </a:prstGeom>
      </xdr:spPr>
    </xdr:pic>
    <xdr:clientData/>
  </xdr:twoCellAnchor>
  <xdr:twoCellAnchor editAs="oneCell">
    <xdr:from>
      <xdr:col>1</xdr:col>
      <xdr:colOff>5878285</xdr:colOff>
      <xdr:row>7</xdr:row>
      <xdr:rowOff>234970</xdr:rowOff>
    </xdr:from>
    <xdr:to>
      <xdr:col>1</xdr:col>
      <xdr:colOff>12219214</xdr:colOff>
      <xdr:row>7</xdr:row>
      <xdr:rowOff>4718178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31035" y="23081363"/>
          <a:ext cx="6340929" cy="4483208"/>
        </a:xfrm>
        <a:prstGeom prst="rect">
          <a:avLst/>
        </a:prstGeom>
      </xdr:spPr>
    </xdr:pic>
    <xdr:clientData/>
  </xdr:twoCellAnchor>
  <xdr:twoCellAnchor editAs="oneCell">
    <xdr:from>
      <xdr:col>1</xdr:col>
      <xdr:colOff>3116036</xdr:colOff>
      <xdr:row>8</xdr:row>
      <xdr:rowOff>544285</xdr:rowOff>
    </xdr:from>
    <xdr:to>
      <xdr:col>1</xdr:col>
      <xdr:colOff>10963655</xdr:colOff>
      <xdr:row>8</xdr:row>
      <xdr:rowOff>1363333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8786" y="28588606"/>
          <a:ext cx="784761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3143250</xdr:colOff>
      <xdr:row>9</xdr:row>
      <xdr:rowOff>204107</xdr:rowOff>
    </xdr:from>
    <xdr:to>
      <xdr:col>1</xdr:col>
      <xdr:colOff>10895631</xdr:colOff>
      <xdr:row>9</xdr:row>
      <xdr:rowOff>1156488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30235071"/>
          <a:ext cx="7752381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5170714</xdr:colOff>
      <xdr:row>10</xdr:row>
      <xdr:rowOff>421821</xdr:rowOff>
    </xdr:from>
    <xdr:to>
      <xdr:col>1</xdr:col>
      <xdr:colOff>11132619</xdr:colOff>
      <xdr:row>10</xdr:row>
      <xdr:rowOff>1631345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3464" y="31786285"/>
          <a:ext cx="5961905" cy="12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AJ30" totalsRowShown="0">
  <autoFilter ref="A1:AJ30"/>
  <sortState ref="A2:AJ62">
    <sortCondition ref="A1:A62"/>
  </sortState>
  <tableColumns count="36">
    <tableColumn id="1" name="FAMILIA"/>
    <tableColumn id="2" name="CÓDIGO DE PROCEDIMIENTO"/>
    <tableColumn id="21" name="DESCRIPCIÓN DEL PROCEDIMIENTO"/>
    <tableColumn id="24" name="CÓDIGO DE PLANTILLA" dataDxfId="19">
      <calculatedColumnFormula>TRIM(CONCATENATE("FORM_",B2,"_IGE"))</calculatedColumnFormula>
    </tableColumn>
    <tableColumn id="27" name="CÓDIGO DE FORMULARIO" dataDxfId="18">
      <calculatedColumnFormula>TRIM(CONCATENATE(B2,"_IGE"))</calculatedColumnFormula>
    </tableColumn>
    <tableColumn id="28" name="VERSION"/>
    <tableColumn id="26" name="NOMBRE ARCHIVO" dataDxfId="17">
      <calculatedColumnFormula>CONCATENATE(MID(B2,FIND("_",B2)+1,LEN(B2)),"_",F2)</calculatedColumnFormula>
    </tableColumn>
    <tableColumn id="25" name="TIPO ARCHIVO"/>
    <tableColumn id="3" name="FORMULARIO"/>
    <tableColumn id="33" name="DATOS PERSONALES Y DE CONTACTO"/>
    <tableColumn id="32" name="DATOS ESPECÍFICOS"/>
    <tableColumn id="31" name="DOCUMENTACIÓN; CONSENTIMIENTO Y AUTORIZACIONES"/>
    <tableColumn id="30" name="AVISOS Y NOTIFICACIONES"/>
    <tableColumn id="29" name="DECLARACIÓN RESPONSABLE"/>
    <tableColumn id="4" name="BLOQUE GENÉRICO DATOS SOLICITANTE" dataDxfId="16"/>
    <tableColumn id="5" name="BLOQUE GENÉRICO DATOS DEL REPRESENTANTE" dataDxfId="15"/>
    <tableColumn id="6" name="BLOQUE GENÉRICO MEDIO PREFERENTE" dataDxfId="14"/>
    <tableColumn id="7" name="BLOQUE GENÉRICO EXPONGO" dataDxfId="13"/>
    <tableColumn id="8" name="BLOQUE GENÉRICO SOLICITO" dataDxfId="12"/>
    <tableColumn id="9" name="BLOQUE GENÉRICO DOCUMENTACIÓN" dataDxfId="11"/>
    <tableColumn id="34" name="BLOQUE GENÉRICO CONSENTIMIENTO" dataDxfId="10"/>
    <tableColumn id="35" name="BLOQUE GENÉRICO AUTORIZACIÓN" dataDxfId="9"/>
    <tableColumn id="36" name="OPOSICIÓN" dataDxfId="8"/>
    <tableColumn id="10" name="BLOQUE GENÉRICO INFORMACIÓN AVISO Y NOTIFICACIONES"/>
    <tableColumn id="11" name="BLOQUE CLAUSULA DE PROTECCIÓN DE DATOS"/>
    <tableColumn id="12" name="BLOQUE GENÉRICO EXPEDIENTE"/>
    <tableColumn id="13" name="BLOQUE GENÉRICO HECHOS, RAZONES Y PETICION SOLICITUD"/>
    <tableColumn id="19" name=" BLOQUE GDPR" dataDxfId="7"/>
    <tableColumn id="17" name="BLOQUE DOCUMENTACIÓN APORTADA" dataDxfId="6"/>
    <tableColumn id="14" name="¿TIENE BLOQUES GENÉRICOS CON DATOS ESPECÍFICO o BLOQUE ESPECÍFICO?"/>
    <tableColumn id="15" name="BLOQUES ESPECÍFICO" dataDxfId="5"/>
    <tableColumn id="18" name="Nº BLOQUES CON DATOS ESPECÍFICOS" dataDxfId="4">
      <calculatedColumnFormula xml:space="preserve"> LEN(AE2)-LEN(SUBSTITUTE(AE2,";",""))</calculatedColumnFormula>
    </tableColumn>
    <tableColumn id="20" name="REALIZADO POR CENTROS" dataDxfId="3"/>
    <tableColumn id="23" name="VALIDADO POR CENTROS" dataDxfId="2"/>
    <tableColumn id="22" name="VALIDADO POR EVERIS" dataDxfId="1"/>
    <tableColumn id="16" name="OBSERVACION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00" totalsRowShown="0">
  <autoFilter ref="A1:C200"/>
  <tableColumns count="3">
    <tableColumn id="1" name="CÓDIGO"/>
    <tableColumn id="2" name="DESCRIPCIÓN"/>
    <tableColumn id="3" name="Columna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zoomScaleNormal="100" workbookViewId="0">
      <selection activeCell="A29" sqref="A29"/>
    </sheetView>
  </sheetViews>
  <sheetFormatPr baseColWidth="10" defaultRowHeight="14.4" x14ac:dyDescent="0.3"/>
  <cols>
    <col min="1" max="1" width="58.88671875" customWidth="1"/>
    <col min="2" max="2" width="30" customWidth="1"/>
    <col min="3" max="3" width="86.109375" customWidth="1"/>
    <col min="4" max="4" width="35.88671875" customWidth="1"/>
    <col min="5" max="6" width="27.5546875" customWidth="1"/>
    <col min="7" max="7" width="22.6640625" customWidth="1"/>
    <col min="8" max="8" width="30" customWidth="1"/>
    <col min="9" max="11" width="53.33203125" customWidth="1"/>
    <col min="12" max="12" width="60.109375" customWidth="1"/>
    <col min="13" max="14" width="53.33203125" customWidth="1"/>
    <col min="15" max="15" width="40.88671875" style="1" customWidth="1"/>
    <col min="16" max="16" width="46.6640625" style="1" customWidth="1"/>
    <col min="17" max="17" width="39" style="1" customWidth="1"/>
    <col min="18" max="18" width="35.33203125" style="1" customWidth="1"/>
    <col min="19" max="19" width="31.33203125" style="1" customWidth="1"/>
    <col min="20" max="23" width="54" style="1" customWidth="1"/>
    <col min="24" max="24" width="44.88671875" customWidth="1"/>
    <col min="25" max="25" width="43.6640625" customWidth="1"/>
    <col min="26" max="26" width="37.44140625" customWidth="1"/>
    <col min="27" max="27" width="65.88671875" customWidth="1"/>
    <col min="28" max="28" width="35.5546875" customWidth="1"/>
    <col min="29" max="29" width="48.88671875" customWidth="1"/>
    <col min="30" max="30" width="95.5546875" customWidth="1"/>
    <col min="31" max="31" width="68.88671875" style="1" customWidth="1"/>
    <col min="32" max="32" width="35.33203125" customWidth="1"/>
    <col min="33" max="35" width="36.33203125" customWidth="1"/>
    <col min="36" max="36" width="51" customWidth="1"/>
  </cols>
  <sheetData>
    <row r="1" spans="1:36" ht="61.5" customHeight="1" x14ac:dyDescent="0.3">
      <c r="A1" t="s">
        <v>0</v>
      </c>
      <c r="B1" t="s">
        <v>16</v>
      </c>
      <c r="C1" t="s">
        <v>79</v>
      </c>
      <c r="D1" s="16" t="s">
        <v>141</v>
      </c>
      <c r="E1" s="16" t="s">
        <v>142</v>
      </c>
      <c r="F1" s="16" t="s">
        <v>143</v>
      </c>
      <c r="G1" s="16" t="s">
        <v>144</v>
      </c>
      <c r="H1" s="16" t="s">
        <v>145</v>
      </c>
      <c r="I1" t="s">
        <v>1</v>
      </c>
      <c r="J1" s="16" t="s">
        <v>148</v>
      </c>
      <c r="K1" s="16" t="s">
        <v>149</v>
      </c>
      <c r="L1" s="16" t="s">
        <v>150</v>
      </c>
      <c r="M1" s="16" t="s">
        <v>151</v>
      </c>
      <c r="N1" s="16" t="s">
        <v>152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153</v>
      </c>
      <c r="U1" s="1" t="s">
        <v>154</v>
      </c>
      <c r="V1" s="1" t="s">
        <v>155</v>
      </c>
      <c r="W1" s="17" t="s">
        <v>156</v>
      </c>
      <c r="X1" s="1" t="s">
        <v>18</v>
      </c>
      <c r="Y1" s="1" t="s">
        <v>13</v>
      </c>
      <c r="Z1" s="1" t="s">
        <v>34</v>
      </c>
      <c r="AA1" s="1" t="s">
        <v>35</v>
      </c>
      <c r="AB1" s="1" t="s">
        <v>69</v>
      </c>
      <c r="AC1" s="1" t="s">
        <v>71</v>
      </c>
      <c r="AD1" s="1" t="s">
        <v>24</v>
      </c>
      <c r="AE1" s="1" t="s">
        <v>14</v>
      </c>
      <c r="AF1" s="1" t="s">
        <v>72</v>
      </c>
      <c r="AG1" s="1" t="s">
        <v>85</v>
      </c>
      <c r="AH1" s="1" t="s">
        <v>120</v>
      </c>
      <c r="AI1" s="1" t="s">
        <v>89</v>
      </c>
      <c r="AJ1" s="1" t="s">
        <v>3</v>
      </c>
    </row>
    <row r="2" spans="1:36" x14ac:dyDescent="0.3">
      <c r="A2" t="s">
        <v>2</v>
      </c>
      <c r="B2" t="s">
        <v>4</v>
      </c>
      <c r="C2" s="1" t="s">
        <v>80</v>
      </c>
      <c r="D2" s="1" t="str">
        <f>TRIM(CONCATENATE("FORM_",B2,"_IGE"))</f>
        <v>FORM_CON_CES_IGE</v>
      </c>
      <c r="E2" s="1" t="str">
        <f>TRIM(CONCATENATE(B2,"_IGE"))</f>
        <v>CON_CES_IGE</v>
      </c>
      <c r="F2" s="15" t="s">
        <v>146</v>
      </c>
      <c r="G2" s="14" t="str">
        <f>CONCATENATE(MID(B2,FIND("_",B2)+1,LEN(B2)),"_",F2)</f>
        <v>CES_01</v>
      </c>
      <c r="H2" s="14" t="s">
        <v>147</v>
      </c>
      <c r="I2" t="s">
        <v>5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8" t="s">
        <v>6</v>
      </c>
      <c r="Z2" s="1" t="s">
        <v>15</v>
      </c>
      <c r="AA2" s="1" t="s">
        <v>15</v>
      </c>
      <c r="AB2" s="1" t="s">
        <v>15</v>
      </c>
      <c r="AC2" s="1" t="s">
        <v>15</v>
      </c>
      <c r="AD2" t="s">
        <v>15</v>
      </c>
      <c r="AF2" s="1">
        <f xml:space="preserve"> LEN(AE2)-LEN(SUBSTITUTE(AE2,";",""))</f>
        <v>0</v>
      </c>
      <c r="AG2" s="1" t="s">
        <v>6</v>
      </c>
      <c r="AH2" s="1" t="s">
        <v>121</v>
      </c>
      <c r="AI2" s="1" t="s">
        <v>88</v>
      </c>
      <c r="AJ2" s="1"/>
    </row>
    <row r="3" spans="1:36" x14ac:dyDescent="0.3">
      <c r="A3" t="s">
        <v>2</v>
      </c>
      <c r="B3" t="s">
        <v>17</v>
      </c>
      <c r="C3" s="1" t="s">
        <v>81</v>
      </c>
      <c r="D3" s="1" t="str">
        <f>TRIM(CONCATENATE("FORM_",B3,"_IGE"))</f>
        <v>FORM_CON_DGD_IGE</v>
      </c>
      <c r="E3" s="1" t="str">
        <f>TRIM(CONCATENATE(B3,"_IGE"))</f>
        <v>CON_DGD_IGE</v>
      </c>
      <c r="F3" s="15" t="s">
        <v>146</v>
      </c>
      <c r="G3" s="1" t="str">
        <f>CONCATENATE(MID(B3,FIND("_",B3)+1,LEN(B3)),"_",F3)</f>
        <v>DGD_01</v>
      </c>
      <c r="H3" s="14" t="s">
        <v>147</v>
      </c>
      <c r="I3" s="5" t="s">
        <v>5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15</v>
      </c>
      <c r="AA3" s="1" t="s">
        <v>15</v>
      </c>
      <c r="AB3" s="1" t="s">
        <v>15</v>
      </c>
      <c r="AC3" s="1" t="s">
        <v>15</v>
      </c>
      <c r="AD3" t="s">
        <v>15</v>
      </c>
      <c r="AF3" s="8">
        <f xml:space="preserve"> LEN(AE3)-LEN(SUBSTITUTE(AE3,";",""))</f>
        <v>0</v>
      </c>
      <c r="AG3" s="1" t="s">
        <v>6</v>
      </c>
      <c r="AH3" s="1" t="s">
        <v>121</v>
      </c>
      <c r="AI3" s="1" t="s">
        <v>88</v>
      </c>
      <c r="AJ3" s="1"/>
    </row>
    <row r="4" spans="1:36" x14ac:dyDescent="0.3">
      <c r="A4" t="s">
        <v>2</v>
      </c>
      <c r="B4" t="s">
        <v>19</v>
      </c>
      <c r="C4" t="s">
        <v>82</v>
      </c>
      <c r="D4" t="str">
        <f>TRIM(CONCATENATE("FORM_",B4,"_IGE"))</f>
        <v>FORM_CON_EFD_IGE</v>
      </c>
      <c r="E4" t="str">
        <f>TRIM(CONCATENATE(B4,"_IGE"))</f>
        <v>CON_EFD_IGE</v>
      </c>
      <c r="F4" s="15" t="s">
        <v>146</v>
      </c>
      <c r="G4" t="str">
        <f>CONCATENATE(MID(B4,FIND("_",B4)+1,LEN(B4)),"_",F4)</f>
        <v>EFD_01</v>
      </c>
      <c r="H4" s="14" t="s">
        <v>147</v>
      </c>
      <c r="I4" s="5" t="s">
        <v>5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15</v>
      </c>
      <c r="AA4" s="1" t="s">
        <v>15</v>
      </c>
      <c r="AB4" s="1" t="s">
        <v>15</v>
      </c>
      <c r="AC4" s="1" t="s">
        <v>15</v>
      </c>
      <c r="AD4" t="s">
        <v>15</v>
      </c>
      <c r="AF4" s="1">
        <f xml:space="preserve"> LEN(AE4)-LEN(SUBSTITUTE(AE4,";",""))</f>
        <v>0</v>
      </c>
      <c r="AG4" s="1" t="s">
        <v>6</v>
      </c>
      <c r="AH4" s="1" t="s">
        <v>121</v>
      </c>
      <c r="AI4" s="1" t="s">
        <v>88</v>
      </c>
      <c r="AJ4" s="1"/>
    </row>
    <row r="5" spans="1:36" x14ac:dyDescent="0.3">
      <c r="A5" t="s">
        <v>2</v>
      </c>
      <c r="B5" s="18" t="s">
        <v>25</v>
      </c>
      <c r="C5" t="s">
        <v>92</v>
      </c>
      <c r="D5" t="str">
        <f>TRIM(CONCATENATE("FORM_",B5,"_IGE"))</f>
        <v>FORM_CON_SUB_IGE</v>
      </c>
      <c r="E5" t="str">
        <f>TRIM(CONCATENATE(B5,"_IGE"))</f>
        <v>CON_SUB_IGE</v>
      </c>
      <c r="F5" s="15" t="s">
        <v>146</v>
      </c>
      <c r="G5" t="str">
        <f>CONCATENATE(MID(B5,FIND("_",B5)+1,LEN(B5)),"_",F5)</f>
        <v>SUB_01</v>
      </c>
      <c r="H5" s="14" t="s">
        <v>147</v>
      </c>
      <c r="I5" t="s">
        <v>5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s="1" t="s">
        <v>6</v>
      </c>
      <c r="P5" s="1" t="s">
        <v>6</v>
      </c>
      <c r="Q5" s="1" t="s">
        <v>6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W5" s="1" t="s">
        <v>6</v>
      </c>
      <c r="X5" s="1" t="s">
        <v>6</v>
      </c>
      <c r="Y5" s="1" t="s">
        <v>6</v>
      </c>
      <c r="Z5" s="1" t="s">
        <v>15</v>
      </c>
      <c r="AA5" s="1" t="s">
        <v>15</v>
      </c>
      <c r="AB5" s="1" t="s">
        <v>15</v>
      </c>
      <c r="AC5" s="1" t="s">
        <v>15</v>
      </c>
      <c r="AD5" t="s">
        <v>15</v>
      </c>
      <c r="AF5" s="1">
        <f xml:space="preserve"> LEN(AE5)-LEN(SUBSTITUTE(AE5,";",""))</f>
        <v>0</v>
      </c>
      <c r="AG5" s="1" t="s">
        <v>6</v>
      </c>
      <c r="AH5" s="1" t="s">
        <v>121</v>
      </c>
      <c r="AI5" s="1" t="s">
        <v>88</v>
      </c>
      <c r="AJ5" s="1" t="s">
        <v>128</v>
      </c>
    </row>
    <row r="6" spans="1:36" x14ac:dyDescent="0.3">
      <c r="A6" t="s">
        <v>2</v>
      </c>
      <c r="B6" t="s">
        <v>20</v>
      </c>
      <c r="C6" t="s">
        <v>83</v>
      </c>
      <c r="D6" t="str">
        <f>TRIM(CONCATENATE("FORM_",B6,"_IGE"))</f>
        <v>FORM_CON_RCI_IGE</v>
      </c>
      <c r="E6" t="str">
        <f>TRIM(CONCATENATE(B6,"_IGE"))</f>
        <v>CON_RCI_IGE</v>
      </c>
      <c r="F6" s="15" t="s">
        <v>146</v>
      </c>
      <c r="G6" t="str">
        <f>CONCATENATE(MID(B6,FIND("_",B6)+1,LEN(B6)),"_",F6)</f>
        <v>RCI_01</v>
      </c>
      <c r="H6" s="14" t="s">
        <v>147</v>
      </c>
      <c r="I6" s="5" t="s">
        <v>5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15</v>
      </c>
      <c r="AA6" s="1" t="s">
        <v>15</v>
      </c>
      <c r="AB6" s="1" t="s">
        <v>15</v>
      </c>
      <c r="AC6" s="1" t="s">
        <v>15</v>
      </c>
      <c r="AD6" t="s">
        <v>15</v>
      </c>
      <c r="AF6" s="1">
        <f xml:space="preserve"> LEN(AE6)-LEN(SUBSTITUTE(AE6,";",""))</f>
        <v>0</v>
      </c>
      <c r="AG6" s="8" t="s">
        <v>6</v>
      </c>
      <c r="AH6" s="1" t="s">
        <v>121</v>
      </c>
      <c r="AI6" s="1" t="s">
        <v>88</v>
      </c>
      <c r="AJ6" s="1"/>
    </row>
    <row r="7" spans="1:36" ht="28.8" x14ac:dyDescent="0.3">
      <c r="A7" t="s">
        <v>2</v>
      </c>
      <c r="B7" t="s">
        <v>21</v>
      </c>
      <c r="C7" s="6" t="s">
        <v>84</v>
      </c>
      <c r="D7" s="6" t="str">
        <f>TRIM(CONCATENATE("FORM_",B7,"_IGE"))</f>
        <v>FORM_CON_RCM_IGE</v>
      </c>
      <c r="E7" s="6" t="str">
        <f>TRIM(CONCATENATE(B7,"_IGE"))</f>
        <v>CON_RCM_IGE</v>
      </c>
      <c r="F7" s="15" t="s">
        <v>146</v>
      </c>
      <c r="G7" s="6" t="str">
        <f>CONCATENATE(MID(B7,FIND("_",B7)+1,LEN(B7)),"_",F7)</f>
        <v>RCM_01</v>
      </c>
      <c r="H7" s="14" t="s">
        <v>147</v>
      </c>
      <c r="I7" s="5" t="s">
        <v>5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s="1" t="s">
        <v>6</v>
      </c>
      <c r="P7" s="1" t="s">
        <v>6</v>
      </c>
      <c r="Q7" s="1" t="s">
        <v>6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6</v>
      </c>
      <c r="Z7" s="1" t="s">
        <v>15</v>
      </c>
      <c r="AA7" s="1" t="s">
        <v>15</v>
      </c>
      <c r="AB7" s="1" t="s">
        <v>15</v>
      </c>
      <c r="AC7" s="1" t="s">
        <v>15</v>
      </c>
      <c r="AD7" t="s">
        <v>15</v>
      </c>
      <c r="AF7" s="1">
        <f xml:space="preserve"> LEN(AE7)-LEN(SUBSTITUTE(AE7,";",""))</f>
        <v>0</v>
      </c>
      <c r="AG7" s="1" t="s">
        <v>6</v>
      </c>
      <c r="AH7" s="1" t="s">
        <v>121</v>
      </c>
      <c r="AI7" s="1" t="s">
        <v>88</v>
      </c>
      <c r="AJ7" s="1"/>
    </row>
    <row r="8" spans="1:36" x14ac:dyDescent="0.3">
      <c r="A8" t="s">
        <v>2</v>
      </c>
      <c r="B8" t="s">
        <v>23</v>
      </c>
      <c r="C8" s="1" t="s">
        <v>91</v>
      </c>
      <c r="D8" s="1" t="str">
        <f>TRIM(CONCATENATE("FORM_",B8,"_IGE"))</f>
        <v>FORM_CON_ROC_IGE</v>
      </c>
      <c r="E8" s="1" t="str">
        <f>TRIM(CONCATENATE(B8,"_IGE"))</f>
        <v>CON_ROC_IGE</v>
      </c>
      <c r="F8" s="15" t="s">
        <v>146</v>
      </c>
      <c r="G8" s="1" t="str">
        <f>CONCATENATE(MID(B8,FIND("_",B8)+1,LEN(B8)),"_",F8)</f>
        <v>ROC_01</v>
      </c>
      <c r="H8" s="14" t="s">
        <v>147</v>
      </c>
      <c r="I8" s="5" t="s">
        <v>5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s="1" t="s">
        <v>6</v>
      </c>
      <c r="P8" s="1" t="s">
        <v>6</v>
      </c>
      <c r="Q8" s="1" t="s">
        <v>6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  <c r="W8" s="1" t="s">
        <v>6</v>
      </c>
      <c r="X8" s="1" t="s">
        <v>6</v>
      </c>
      <c r="Y8" s="1" t="s">
        <v>6</v>
      </c>
      <c r="Z8" s="1" t="s">
        <v>15</v>
      </c>
      <c r="AA8" s="1" t="s">
        <v>15</v>
      </c>
      <c r="AB8" s="1" t="s">
        <v>15</v>
      </c>
      <c r="AC8" s="1" t="s">
        <v>15</v>
      </c>
      <c r="AD8" t="s">
        <v>15</v>
      </c>
      <c r="AF8" s="1">
        <f xml:space="preserve"> LEN(AE8)-LEN(SUBSTITUTE(AE8,";",""))</f>
        <v>0</v>
      </c>
      <c r="AG8" s="1" t="s">
        <v>6</v>
      </c>
      <c r="AH8" s="1" t="s">
        <v>121</v>
      </c>
      <c r="AI8" s="1" t="s">
        <v>88</v>
      </c>
      <c r="AJ8" s="1"/>
    </row>
    <row r="9" spans="1:36" x14ac:dyDescent="0.3">
      <c r="A9" t="s">
        <v>2</v>
      </c>
      <c r="B9" t="s">
        <v>22</v>
      </c>
      <c r="C9" s="1" t="s">
        <v>90</v>
      </c>
      <c r="D9" s="1" t="str">
        <f>TRIM(CONCATENATE("FORM_",B9,"_IGE"))</f>
        <v>FORM_CON_REP_IGE</v>
      </c>
      <c r="E9" s="1" t="str">
        <f>TRIM(CONCATENATE(B9,"_IGE"))</f>
        <v>CON_REP_IGE</v>
      </c>
      <c r="F9" s="15" t="s">
        <v>146</v>
      </c>
      <c r="G9" s="1" t="str">
        <f>CONCATENATE(MID(B9,FIND("_",B9)+1,LEN(B9)),"_",F9)</f>
        <v>REP_01</v>
      </c>
      <c r="H9" s="14" t="s">
        <v>147</v>
      </c>
      <c r="I9" s="5" t="s">
        <v>5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s="1" t="s">
        <v>6</v>
      </c>
      <c r="P9" s="1" t="s">
        <v>6</v>
      </c>
      <c r="Q9" s="1" t="s">
        <v>6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  <c r="W9" s="1" t="s">
        <v>6</v>
      </c>
      <c r="X9" s="1" t="s">
        <v>6</v>
      </c>
      <c r="Y9" s="1" t="s">
        <v>6</v>
      </c>
      <c r="Z9" s="1" t="s">
        <v>15</v>
      </c>
      <c r="AA9" s="1" t="s">
        <v>15</v>
      </c>
      <c r="AB9" s="1" t="s">
        <v>15</v>
      </c>
      <c r="AC9" s="1" t="s">
        <v>15</v>
      </c>
      <c r="AD9" t="s">
        <v>15</v>
      </c>
      <c r="AF9" s="1">
        <f xml:space="preserve"> LEN(AE9)-LEN(SUBSTITUTE(AE9,";",""))</f>
        <v>0</v>
      </c>
      <c r="AG9" s="1" t="s">
        <v>6</v>
      </c>
      <c r="AH9" s="1" t="s">
        <v>121</v>
      </c>
      <c r="AI9" s="1" t="s">
        <v>88</v>
      </c>
      <c r="AJ9" s="1"/>
    </row>
    <row r="10" spans="1:36" x14ac:dyDescent="0.3">
      <c r="A10" t="s">
        <v>26</v>
      </c>
      <c r="B10" t="s">
        <v>37</v>
      </c>
      <c r="C10" s="1" t="s">
        <v>95</v>
      </c>
      <c r="D10" s="1" t="str">
        <f>TRIM(CONCATENATE("FORM_",B10,"_IGE"))</f>
        <v>FORM_HAC_ALD_IGE</v>
      </c>
      <c r="E10" s="1" t="str">
        <f>TRIM(CONCATENATE(B10,"_IGE"))</f>
        <v>HAC_ALD_IGE</v>
      </c>
      <c r="F10" s="15" t="s">
        <v>146</v>
      </c>
      <c r="G10" s="1" t="str">
        <f>CONCATENATE(MID(B10,FIND("_",B10)+1,LEN(B10)),"_",F10)</f>
        <v>ALD_01</v>
      </c>
      <c r="H10" s="14" t="s">
        <v>147</v>
      </c>
      <c r="I10" t="s">
        <v>32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s="1" t="s">
        <v>6</v>
      </c>
      <c r="P10" s="1" t="s">
        <v>6</v>
      </c>
      <c r="Q10" s="1" t="s">
        <v>6</v>
      </c>
      <c r="R10" s="1" t="s">
        <v>15</v>
      </c>
      <c r="S10" s="1" t="s">
        <v>15</v>
      </c>
      <c r="T10" s="1" t="s">
        <v>6</v>
      </c>
      <c r="U10" s="1" t="s">
        <v>6</v>
      </c>
      <c r="V10" s="1" t="s">
        <v>6</v>
      </c>
      <c r="W10" s="1" t="s">
        <v>6</v>
      </c>
      <c r="X10" s="1" t="s">
        <v>6</v>
      </c>
      <c r="Y10" s="1" t="s">
        <v>6</v>
      </c>
      <c r="Z10" s="1" t="s">
        <v>15</v>
      </c>
      <c r="AA10" s="1" t="s">
        <v>28</v>
      </c>
      <c r="AB10" s="1" t="s">
        <v>15</v>
      </c>
      <c r="AC10" s="1" t="s">
        <v>15</v>
      </c>
      <c r="AD10" t="s">
        <v>6</v>
      </c>
      <c r="AE10" s="1" t="s">
        <v>73</v>
      </c>
      <c r="AF10" s="1">
        <f xml:space="preserve"> LEN(AE10)-LEN(SUBSTITUTE(AE10,";",""))</f>
        <v>1</v>
      </c>
      <c r="AG10" s="1" t="s">
        <v>6</v>
      </c>
      <c r="AH10" s="8" t="s">
        <v>6</v>
      </c>
      <c r="AI10" s="1" t="s">
        <v>87</v>
      </c>
      <c r="AJ10" s="1"/>
    </row>
    <row r="11" spans="1:36" x14ac:dyDescent="0.3">
      <c r="A11" t="s">
        <v>26</v>
      </c>
      <c r="B11" t="s">
        <v>38</v>
      </c>
      <c r="C11" s="1" t="s">
        <v>96</v>
      </c>
      <c r="D11" s="1" t="str">
        <f>TRIM(CONCATENATE("FORM_",B11,"_IGE"))</f>
        <v>FORM_HAC_ARC_IGE</v>
      </c>
      <c r="E11" s="1" t="str">
        <f>TRIM(CONCATENATE(B11,"_IGE"))</f>
        <v>HAC_ARC_IGE</v>
      </c>
      <c r="F11" s="15" t="s">
        <v>146</v>
      </c>
      <c r="G11" s="1" t="str">
        <f>CONCATENATE(MID(B11,FIND("_",B11)+1,LEN(B11)),"_",F11)</f>
        <v>ARC_01</v>
      </c>
      <c r="H11" s="14" t="s">
        <v>147</v>
      </c>
      <c r="I11" t="s">
        <v>32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s="1" t="s">
        <v>6</v>
      </c>
      <c r="P11" s="1" t="s">
        <v>6</v>
      </c>
      <c r="Q11" s="1" t="s">
        <v>6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  <c r="W11" s="1" t="s">
        <v>6</v>
      </c>
      <c r="X11" s="1" t="s">
        <v>6</v>
      </c>
      <c r="Y11" s="1" t="s">
        <v>6</v>
      </c>
      <c r="Z11" s="1" t="s">
        <v>15</v>
      </c>
      <c r="AA11" s="1" t="s">
        <v>15</v>
      </c>
      <c r="AB11" s="1" t="s">
        <v>15</v>
      </c>
      <c r="AC11" s="1" t="s">
        <v>15</v>
      </c>
      <c r="AD11" t="s">
        <v>15</v>
      </c>
      <c r="AF11" s="1">
        <f xml:space="preserve"> LEN(AE11)-LEN(SUBSTITUTE(AE11,";",""))</f>
        <v>0</v>
      </c>
      <c r="AG11" s="1" t="s">
        <v>6</v>
      </c>
      <c r="AH11" s="1" t="s">
        <v>6</v>
      </c>
      <c r="AI11" s="1" t="s">
        <v>86</v>
      </c>
      <c r="AJ11" s="1"/>
    </row>
    <row r="12" spans="1:36" x14ac:dyDescent="0.3">
      <c r="A12" t="s">
        <v>26</v>
      </c>
      <c r="B12" t="s">
        <v>30</v>
      </c>
      <c r="C12" t="s">
        <v>93</v>
      </c>
      <c r="D12" t="str">
        <f>TRIM(CONCATENATE("FORM_",B12,"_IGE"))</f>
        <v>FORM_HAC_ACJ_IGE</v>
      </c>
      <c r="E12" t="str">
        <f>TRIM(CONCATENATE(B12,"_IGE"))</f>
        <v>HAC_ACJ_IGE</v>
      </c>
      <c r="F12" s="15" t="s">
        <v>146</v>
      </c>
      <c r="G12" t="str">
        <f>CONCATENATE(MID(B12,FIND("_",B12)+1,LEN(B12)),"_",F12)</f>
        <v>ACJ_01</v>
      </c>
      <c r="H12" s="14" t="s">
        <v>147</v>
      </c>
      <c r="I12" t="s">
        <v>5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s="1" t="s">
        <v>6</v>
      </c>
      <c r="P12" s="1" t="s">
        <v>6</v>
      </c>
      <c r="Q12" s="1" t="s">
        <v>6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W12" s="1" t="s">
        <v>6</v>
      </c>
      <c r="X12" s="1" t="s">
        <v>6</v>
      </c>
      <c r="Y12" s="1" t="s">
        <v>6</v>
      </c>
      <c r="Z12" s="1" t="s">
        <v>15</v>
      </c>
      <c r="AA12" s="1" t="s">
        <v>15</v>
      </c>
      <c r="AB12" s="1" t="s">
        <v>15</v>
      </c>
      <c r="AC12" s="1" t="s">
        <v>15</v>
      </c>
      <c r="AD12" t="s">
        <v>15</v>
      </c>
      <c r="AF12" s="1">
        <f xml:space="preserve"> LEN(AE12)-LEN(SUBSTITUTE(AE12,";",""))</f>
        <v>0</v>
      </c>
      <c r="AG12" s="1" t="s">
        <v>6</v>
      </c>
      <c r="AH12" s="1" t="s">
        <v>6</v>
      </c>
      <c r="AI12" s="1" t="s">
        <v>87</v>
      </c>
      <c r="AJ12" s="1"/>
    </row>
    <row r="13" spans="1:36" x14ac:dyDescent="0.3">
      <c r="A13" t="s">
        <v>26</v>
      </c>
      <c r="B13" t="s">
        <v>39</v>
      </c>
      <c r="C13" t="s">
        <v>97</v>
      </c>
      <c r="D13" t="str">
        <f>TRIM(CONCATENATE("FORM_",B13,"_IGE"))</f>
        <v>FORM_HAC_CBF_IGE</v>
      </c>
      <c r="E13" t="str">
        <f>TRIM(CONCATENATE(B13,"_IGE"))</f>
        <v>HAC_CBF_IGE</v>
      </c>
      <c r="F13" s="15" t="s">
        <v>146</v>
      </c>
      <c r="G13" t="str">
        <f>CONCATENATE(MID(B13,FIND("_",B13)+1,LEN(B13)),"_",F13)</f>
        <v>CBF_01</v>
      </c>
      <c r="H13" s="14" t="s">
        <v>147</v>
      </c>
      <c r="I13" t="s">
        <v>40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s="1" t="s">
        <v>6</v>
      </c>
      <c r="P13" s="1" t="s">
        <v>6</v>
      </c>
      <c r="Q13" s="1" t="s">
        <v>6</v>
      </c>
      <c r="R13" s="1" t="s">
        <v>6</v>
      </c>
      <c r="S13" s="1" t="s">
        <v>6</v>
      </c>
      <c r="T13" s="1" t="s">
        <v>6</v>
      </c>
      <c r="U13" s="1" t="s">
        <v>6</v>
      </c>
      <c r="V13" s="1" t="s">
        <v>6</v>
      </c>
      <c r="W13" s="1" t="s">
        <v>6</v>
      </c>
      <c r="X13" s="1" t="s">
        <v>6</v>
      </c>
      <c r="Y13" s="1" t="s">
        <v>6</v>
      </c>
      <c r="Z13" s="1" t="s">
        <v>15</v>
      </c>
      <c r="AA13" s="1" t="s">
        <v>15</v>
      </c>
      <c r="AB13" s="1"/>
      <c r="AC13" s="1"/>
      <c r="AD13" t="s">
        <v>15</v>
      </c>
      <c r="AF13" s="1">
        <f xml:space="preserve"> LEN(AE13)-LEN(SUBSTITUTE(AE13,";",""))</f>
        <v>0</v>
      </c>
      <c r="AG13" s="1" t="s">
        <v>6</v>
      </c>
      <c r="AH13" s="1" t="s">
        <v>6</v>
      </c>
      <c r="AI13" s="1" t="s">
        <v>87</v>
      </c>
      <c r="AJ13" s="1"/>
    </row>
    <row r="14" spans="1:36" x14ac:dyDescent="0.3">
      <c r="A14" t="s">
        <v>26</v>
      </c>
      <c r="B14" t="s">
        <v>44</v>
      </c>
      <c r="C14" t="s">
        <v>99</v>
      </c>
      <c r="D14" t="str">
        <f>TRIM(CONCATENATE("FORM_",B14,"_IGE"))</f>
        <v>FORM_HAC_CEN_IGE</v>
      </c>
      <c r="E14" t="str">
        <f>TRIM(CONCATENATE(B14,"_IGE"))</f>
        <v>HAC_CEN_IGE</v>
      </c>
      <c r="F14" s="15" t="s">
        <v>146</v>
      </c>
      <c r="G14" t="str">
        <f>CONCATENATE(MID(B14,FIND("_",B14)+1,LEN(B14)),"_",F14)</f>
        <v>CEN_01</v>
      </c>
      <c r="H14" s="14" t="s">
        <v>147</v>
      </c>
      <c r="I14" t="s">
        <v>43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s="1" t="s">
        <v>6</v>
      </c>
      <c r="P14" s="1" t="s">
        <v>6</v>
      </c>
      <c r="Q14" s="1" t="s">
        <v>6</v>
      </c>
      <c r="T14" s="1" t="s">
        <v>6</v>
      </c>
      <c r="U14" s="1" t="s">
        <v>6</v>
      </c>
      <c r="V14" s="1" t="s">
        <v>6</v>
      </c>
      <c r="W14" s="1" t="s">
        <v>6</v>
      </c>
      <c r="X14" s="1" t="s">
        <v>6</v>
      </c>
      <c r="Y14" s="1" t="s">
        <v>6</v>
      </c>
      <c r="Z14" s="1" t="s">
        <v>6</v>
      </c>
      <c r="AA14" s="1" t="s">
        <v>6</v>
      </c>
      <c r="AB14" s="1" t="s">
        <v>15</v>
      </c>
      <c r="AC14" s="1" t="s">
        <v>15</v>
      </c>
      <c r="AD14" t="s">
        <v>15</v>
      </c>
      <c r="AF14" s="1">
        <f xml:space="preserve"> LEN(AE14)-LEN(SUBSTITUTE(AE14,";",""))</f>
        <v>0</v>
      </c>
      <c r="AG14" s="1" t="s">
        <v>6</v>
      </c>
      <c r="AH14" s="1" t="s">
        <v>6</v>
      </c>
      <c r="AI14" s="1" t="s">
        <v>87</v>
      </c>
      <c r="AJ14" s="1"/>
    </row>
    <row r="15" spans="1:36" x14ac:dyDescent="0.3">
      <c r="A15" t="s">
        <v>26</v>
      </c>
      <c r="B15" t="s">
        <v>51</v>
      </c>
      <c r="C15" t="s">
        <v>102</v>
      </c>
      <c r="D15" t="str">
        <f>TRIM(CONCATENATE("FORM_",B15,"_IGE"))</f>
        <v>FORM_HAC_DIR_IGE</v>
      </c>
      <c r="E15" t="str">
        <f>TRIM(CONCATENATE(B15,"_IGE"))</f>
        <v>HAC_DIR_IGE</v>
      </c>
      <c r="F15" s="15" t="s">
        <v>146</v>
      </c>
      <c r="G15" t="str">
        <f>CONCATENATE(MID(B15,FIND("_",B15)+1,LEN(B15)),"_",F15)</f>
        <v>DIR_01</v>
      </c>
      <c r="H15" s="14" t="s">
        <v>147</v>
      </c>
      <c r="I15" t="s">
        <v>5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s="1" t="s">
        <v>6</v>
      </c>
      <c r="P15" s="1" t="s">
        <v>6</v>
      </c>
      <c r="Q15" s="1" t="s">
        <v>6</v>
      </c>
      <c r="R15" s="1" t="s">
        <v>6</v>
      </c>
      <c r="S15" s="1" t="s">
        <v>6</v>
      </c>
      <c r="T15" s="1" t="s">
        <v>6</v>
      </c>
      <c r="U15" s="1" t="s">
        <v>6</v>
      </c>
      <c r="V15" s="1" t="s">
        <v>6</v>
      </c>
      <c r="W15" s="1" t="s">
        <v>6</v>
      </c>
      <c r="X15" s="1" t="s">
        <v>6</v>
      </c>
      <c r="Y15" s="1" t="s">
        <v>6</v>
      </c>
      <c r="Z15" s="1" t="s">
        <v>15</v>
      </c>
      <c r="AA15" s="1" t="s">
        <v>15</v>
      </c>
      <c r="AB15" s="1" t="s">
        <v>15</v>
      </c>
      <c r="AC15" s="1" t="s">
        <v>15</v>
      </c>
      <c r="AD15" t="s">
        <v>15</v>
      </c>
      <c r="AF15" s="1">
        <f xml:space="preserve"> LEN(AE15)-LEN(SUBSTITUTE(AE15,";",""))</f>
        <v>0</v>
      </c>
      <c r="AG15" s="9" t="s">
        <v>6</v>
      </c>
      <c r="AH15" s="1" t="s">
        <v>6</v>
      </c>
      <c r="AI15" s="1" t="s">
        <v>86</v>
      </c>
      <c r="AJ15" s="1"/>
    </row>
    <row r="16" spans="1:36" ht="28.8" x14ac:dyDescent="0.3">
      <c r="A16" t="s">
        <v>26</v>
      </c>
      <c r="B16" t="s">
        <v>45</v>
      </c>
      <c r="C16" s="1" t="s">
        <v>100</v>
      </c>
      <c r="D16" s="1" t="str">
        <f>TRIM(CONCATENATE("FORM_",B16,"_IGE"))</f>
        <v>FORM_HAC_DAD_IGE</v>
      </c>
      <c r="E16" s="1" t="str">
        <f>TRIM(CONCATENATE(B16,"_IGE"))</f>
        <v>HAC_DAD_IGE</v>
      </c>
      <c r="F16" s="15" t="s">
        <v>146</v>
      </c>
      <c r="G16" s="1" t="str">
        <f>CONCATENATE(MID(B16,FIND("_",B16)+1,LEN(B16)),"_",F16)</f>
        <v>DAD_01</v>
      </c>
      <c r="H16" s="14" t="s">
        <v>147</v>
      </c>
      <c r="I16" t="s">
        <v>46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s="1" t="s">
        <v>6</v>
      </c>
      <c r="P16" s="1" t="s">
        <v>6</v>
      </c>
      <c r="Q16" s="1" t="s">
        <v>6</v>
      </c>
      <c r="R16" s="1" t="s">
        <v>6</v>
      </c>
      <c r="S16" s="1" t="s">
        <v>6</v>
      </c>
      <c r="T16" s="1" t="s">
        <v>28</v>
      </c>
      <c r="U16" s="1" t="s">
        <v>6</v>
      </c>
      <c r="V16" s="1" t="s">
        <v>6</v>
      </c>
      <c r="W16" s="1" t="s">
        <v>6</v>
      </c>
      <c r="X16" s="1" t="s">
        <v>6</v>
      </c>
      <c r="Y16" s="1" t="s">
        <v>6</v>
      </c>
      <c r="Z16" s="1" t="s">
        <v>15</v>
      </c>
      <c r="AA16" s="1" t="s">
        <v>15</v>
      </c>
      <c r="AB16" s="1" t="s">
        <v>15</v>
      </c>
      <c r="AC16" s="1" t="s">
        <v>15</v>
      </c>
      <c r="AD16" t="s">
        <v>6</v>
      </c>
      <c r="AE16" s="1" t="s">
        <v>47</v>
      </c>
      <c r="AF16" s="1">
        <f xml:space="preserve"> LEN(AE16)-LEN(SUBSTITUTE(AE16,";",""))</f>
        <v>1</v>
      </c>
      <c r="AG16" s="1" t="s">
        <v>6</v>
      </c>
      <c r="AH16" s="1" t="s">
        <v>6</v>
      </c>
      <c r="AI16" s="1" t="s">
        <v>86</v>
      </c>
      <c r="AJ16" s="1"/>
    </row>
    <row r="17" spans="1:36" ht="43.2" x14ac:dyDescent="0.3">
      <c r="A17" t="s">
        <v>26</v>
      </c>
      <c r="B17" t="s">
        <v>48</v>
      </c>
      <c r="C17" t="s">
        <v>101</v>
      </c>
      <c r="D17" t="str">
        <f>TRIM(CONCATENATE("FORM_",B17,"_IGE"))</f>
        <v>FORM_HAC_DII_IGE</v>
      </c>
      <c r="E17" t="str">
        <f>TRIM(CONCATENATE(B17,"_IGE"))</f>
        <v>HAC_DII_IGE</v>
      </c>
      <c r="F17" s="15" t="s">
        <v>146</v>
      </c>
      <c r="G17" t="str">
        <f>CONCATENATE(MID(B17,FIND("_",B17)+1,LEN(B17)),"_",F17)</f>
        <v>DII_01</v>
      </c>
      <c r="H17" s="14" t="s">
        <v>147</v>
      </c>
      <c r="I17" t="s">
        <v>49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s="1" t="s">
        <v>6</v>
      </c>
      <c r="P17" s="1" t="s">
        <v>6</v>
      </c>
      <c r="Q17" s="1" t="s">
        <v>6</v>
      </c>
      <c r="R17" s="1" t="s">
        <v>15</v>
      </c>
      <c r="S17" s="1" t="s">
        <v>15</v>
      </c>
      <c r="T17" s="1" t="s">
        <v>6</v>
      </c>
      <c r="U17" s="1" t="s">
        <v>6</v>
      </c>
      <c r="V17" s="1" t="s">
        <v>6</v>
      </c>
      <c r="W17" s="1" t="s">
        <v>6</v>
      </c>
      <c r="X17" s="1" t="s">
        <v>6</v>
      </c>
      <c r="Y17" s="1" t="s">
        <v>6</v>
      </c>
      <c r="Z17" s="1" t="s">
        <v>15</v>
      </c>
      <c r="AA17" s="1" t="s">
        <v>15</v>
      </c>
      <c r="AB17" s="8" t="s">
        <v>15</v>
      </c>
      <c r="AC17" s="1" t="s">
        <v>15</v>
      </c>
      <c r="AD17" t="s">
        <v>6</v>
      </c>
      <c r="AE17" s="1" t="s">
        <v>50</v>
      </c>
      <c r="AF17" s="1">
        <f xml:space="preserve"> LEN(AE17)-LEN(SUBSTITUTE(AE17,";",""))</f>
        <v>3</v>
      </c>
      <c r="AG17" s="1" t="s">
        <v>6</v>
      </c>
      <c r="AH17" s="1" t="s">
        <v>6</v>
      </c>
      <c r="AI17" s="1" t="s">
        <v>87</v>
      </c>
      <c r="AJ17" s="1"/>
    </row>
    <row r="18" spans="1:36" ht="57.6" x14ac:dyDescent="0.3">
      <c r="A18" t="s">
        <v>26</v>
      </c>
      <c r="B18" t="s">
        <v>52</v>
      </c>
      <c r="C18" t="s">
        <v>103</v>
      </c>
      <c r="D18" t="str">
        <f>TRIM(CONCATENATE("FORM_",B18,"_IGE"))</f>
        <v>FORM_HAC_IAE_IGE</v>
      </c>
      <c r="E18" t="str">
        <f>TRIM(CONCATENATE(B18,"_IGE"))</f>
        <v>HAC_IAE_IGE</v>
      </c>
      <c r="F18" s="15" t="s">
        <v>146</v>
      </c>
      <c r="G18" t="str">
        <f>CONCATENATE(MID(B18,FIND("_",B18)+1,LEN(B18)),"_",F18)</f>
        <v>IAE_01</v>
      </c>
      <c r="H18" s="14" t="s">
        <v>147</v>
      </c>
      <c r="I18" t="s">
        <v>32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s="1" t="s">
        <v>6</v>
      </c>
      <c r="P18" s="1" t="s">
        <v>6</v>
      </c>
      <c r="Q18" s="1" t="s">
        <v>6</v>
      </c>
      <c r="R18" s="1" t="s">
        <v>6</v>
      </c>
      <c r="S18" s="1" t="s">
        <v>6</v>
      </c>
      <c r="T18" s="1" t="s">
        <v>6</v>
      </c>
      <c r="U18" s="1" t="s">
        <v>6</v>
      </c>
      <c r="V18" s="1" t="s">
        <v>6</v>
      </c>
      <c r="W18" s="1" t="s">
        <v>6</v>
      </c>
      <c r="X18" s="1" t="s">
        <v>6</v>
      </c>
      <c r="Y18" s="1" t="s">
        <v>6</v>
      </c>
      <c r="Z18" s="1" t="s">
        <v>15</v>
      </c>
      <c r="AA18" s="1" t="s">
        <v>15</v>
      </c>
      <c r="AB18" s="1" t="s">
        <v>15</v>
      </c>
      <c r="AC18" s="1" t="s">
        <v>15</v>
      </c>
      <c r="AD18" t="s">
        <v>6</v>
      </c>
      <c r="AE18" s="1" t="s">
        <v>53</v>
      </c>
      <c r="AF18" s="1">
        <f xml:space="preserve"> LEN(AE18)-LEN(SUBSTITUTE(AE18,";",""))</f>
        <v>4</v>
      </c>
      <c r="AG18" s="1" t="s">
        <v>6</v>
      </c>
      <c r="AH18" s="1" t="s">
        <v>6</v>
      </c>
      <c r="AI18" s="1" t="s">
        <v>87</v>
      </c>
      <c r="AJ18" s="1"/>
    </row>
    <row r="19" spans="1:36" ht="57.6" x14ac:dyDescent="0.3">
      <c r="A19" t="s">
        <v>26</v>
      </c>
      <c r="B19" t="s">
        <v>68</v>
      </c>
      <c r="C19" s="1" t="s">
        <v>113</v>
      </c>
      <c r="D19" s="1" t="str">
        <f>TRIM(CONCATENATE("FORM_",B19,"_IGE"))</f>
        <v>FORM_HAC_VTM_IGE</v>
      </c>
      <c r="E19" s="1" t="str">
        <f>TRIM(CONCATENATE(B19,"_IGE"))</f>
        <v>HAC_VTM_IGE</v>
      </c>
      <c r="F19" s="15" t="s">
        <v>146</v>
      </c>
      <c r="G19" s="1" t="str">
        <f>CONCATENATE(MID(B19,FIND("_",B19)+1,LEN(B19)),"_",F19)</f>
        <v>VTM_01</v>
      </c>
      <c r="H19" s="14" t="s">
        <v>147</v>
      </c>
      <c r="I19" t="s">
        <v>32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s="1" t="s">
        <v>6</v>
      </c>
      <c r="P19" s="1" t="s">
        <v>6</v>
      </c>
      <c r="Q19" s="1" t="s">
        <v>6</v>
      </c>
      <c r="R19" s="1" t="s">
        <v>15</v>
      </c>
      <c r="S19" s="1" t="s">
        <v>15</v>
      </c>
      <c r="T19" s="1" t="s">
        <v>6</v>
      </c>
      <c r="U19" s="1" t="s">
        <v>6</v>
      </c>
      <c r="V19" s="1" t="s">
        <v>6</v>
      </c>
      <c r="W19" s="1" t="s">
        <v>6</v>
      </c>
      <c r="X19" s="1" t="s">
        <v>6</v>
      </c>
      <c r="Y19" s="1" t="s">
        <v>6</v>
      </c>
      <c r="Z19" s="1" t="s">
        <v>15</v>
      </c>
      <c r="AA19" s="1" t="s">
        <v>15</v>
      </c>
      <c r="AB19" s="1" t="s">
        <v>15</v>
      </c>
      <c r="AC19" s="1" t="s">
        <v>15</v>
      </c>
      <c r="AD19" t="s">
        <v>6</v>
      </c>
      <c r="AE19" s="1" t="s">
        <v>78</v>
      </c>
      <c r="AF19" s="1">
        <f xml:space="preserve"> LEN(AE19)-LEN(SUBSTITUTE(AE19,";",""))</f>
        <v>4</v>
      </c>
      <c r="AG19" s="1" t="s">
        <v>6</v>
      </c>
      <c r="AH19" s="1" t="s">
        <v>15</v>
      </c>
      <c r="AI19" s="1" t="s">
        <v>87</v>
      </c>
      <c r="AJ19" s="1"/>
    </row>
    <row r="20" spans="1:36" x14ac:dyDescent="0.3">
      <c r="A20" t="s">
        <v>26</v>
      </c>
      <c r="B20" t="s">
        <v>67</v>
      </c>
      <c r="C20" t="s">
        <v>112</v>
      </c>
      <c r="D20" t="str">
        <f>TRIM(CONCATENATE("FORM_",B20,"_IGE"))</f>
        <v>FORM_HAC_SEP_IGE</v>
      </c>
      <c r="E20" t="str">
        <f>TRIM(CONCATENATE(B20,"_IGE"))</f>
        <v>HAC_SEP_IGE</v>
      </c>
      <c r="F20" s="15" t="s">
        <v>146</v>
      </c>
      <c r="G20" t="str">
        <f>CONCATENATE(MID(B20,FIND("_",B20)+1,LEN(B20)),"_",F20)</f>
        <v>SEP_01</v>
      </c>
      <c r="H20" s="14" t="s">
        <v>147</v>
      </c>
      <c r="I20" t="s">
        <v>32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s="1" t="s">
        <v>6</v>
      </c>
      <c r="P20" s="1" t="s">
        <v>6</v>
      </c>
      <c r="Q20" s="1" t="s">
        <v>6</v>
      </c>
      <c r="R20" s="1" t="s">
        <v>6</v>
      </c>
      <c r="S20" s="1" t="s">
        <v>6</v>
      </c>
      <c r="T20" s="1" t="s">
        <v>6</v>
      </c>
      <c r="U20" s="1" t="s">
        <v>6</v>
      </c>
      <c r="V20" s="1" t="s">
        <v>6</v>
      </c>
      <c r="W20" s="1" t="s">
        <v>6</v>
      </c>
      <c r="X20" s="1" t="s">
        <v>6</v>
      </c>
      <c r="Y20" s="1" t="s">
        <v>6</v>
      </c>
      <c r="Z20" s="1" t="s">
        <v>15</v>
      </c>
      <c r="AA20" s="1" t="s">
        <v>15</v>
      </c>
      <c r="AB20" s="1" t="s">
        <v>15</v>
      </c>
      <c r="AC20" s="1" t="s">
        <v>15</v>
      </c>
      <c r="AD20" t="s">
        <v>15</v>
      </c>
      <c r="AF20" s="1">
        <f xml:space="preserve"> LEN(AE20)-LEN(SUBSTITUTE(AE20,";",""))</f>
        <v>0</v>
      </c>
      <c r="AG20" s="1" t="s">
        <v>6</v>
      </c>
      <c r="AH20" s="1" t="s">
        <v>15</v>
      </c>
      <c r="AI20" s="1" t="s">
        <v>86</v>
      </c>
      <c r="AJ20" s="1"/>
    </row>
    <row r="21" spans="1:36" x14ac:dyDescent="0.3">
      <c r="A21" t="s">
        <v>26</v>
      </c>
      <c r="B21" t="s">
        <v>56</v>
      </c>
      <c r="C21" t="s">
        <v>105</v>
      </c>
      <c r="D21" t="str">
        <f>TRIM(CONCATENATE("FORM_",B21,"_IGE"))</f>
        <v>FORM_HAC_MDP_IGE</v>
      </c>
      <c r="E21" t="str">
        <f>TRIM(CONCATENATE(B21,"_IGE"))</f>
        <v>HAC_MDP_IGE</v>
      </c>
      <c r="F21" s="15" t="s">
        <v>146</v>
      </c>
      <c r="G21" t="str">
        <f>CONCATENATE(MID(B21,FIND("_",B21)+1,LEN(B21)),"_",F21)</f>
        <v>MDP_01</v>
      </c>
      <c r="H21" s="14" t="s">
        <v>147</v>
      </c>
      <c r="I21" t="s">
        <v>32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s="1" t="s">
        <v>6</v>
      </c>
      <c r="P21" s="1" t="s">
        <v>6</v>
      </c>
      <c r="Q21" s="1" t="s">
        <v>6</v>
      </c>
      <c r="R21" s="1" t="s">
        <v>15</v>
      </c>
      <c r="S21" s="1" t="s">
        <v>15</v>
      </c>
      <c r="T21" s="1" t="s">
        <v>6</v>
      </c>
      <c r="U21" s="1" t="s">
        <v>6</v>
      </c>
      <c r="V21" s="1" t="s">
        <v>6</v>
      </c>
      <c r="W21" s="1" t="s">
        <v>6</v>
      </c>
      <c r="X21" s="1" t="s">
        <v>6</v>
      </c>
      <c r="Y21" s="1" t="s">
        <v>6</v>
      </c>
      <c r="Z21" s="1" t="s">
        <v>15</v>
      </c>
      <c r="AA21" s="1" t="s">
        <v>28</v>
      </c>
      <c r="AB21" s="1" t="s">
        <v>15</v>
      </c>
      <c r="AC21" s="1" t="s">
        <v>15</v>
      </c>
      <c r="AD21" t="s">
        <v>6</v>
      </c>
      <c r="AE21" s="1" t="s">
        <v>75</v>
      </c>
      <c r="AF21" s="1">
        <f xml:space="preserve"> LEN(AE21)-LEN(SUBSTITUTE(AE21,";",""))</f>
        <v>1</v>
      </c>
      <c r="AG21" s="9" t="s">
        <v>6</v>
      </c>
      <c r="AH21" s="1" t="s">
        <v>6</v>
      </c>
      <c r="AI21" s="1" t="s">
        <v>87</v>
      </c>
      <c r="AJ21" s="1"/>
    </row>
    <row r="22" spans="1:36" x14ac:dyDescent="0.3">
      <c r="A22" t="s">
        <v>26</v>
      </c>
      <c r="B22" t="s">
        <v>57</v>
      </c>
      <c r="C22" t="s">
        <v>106</v>
      </c>
      <c r="D22" t="str">
        <f>TRIM(CONCATENATE("FORM_",B22,"_IGE"))</f>
        <v>FORM_HAC_PDC_IGE</v>
      </c>
      <c r="E22" t="str">
        <f>TRIM(CONCATENATE(B22,"_IGE"))</f>
        <v>HAC_PDC_IGE</v>
      </c>
      <c r="F22" s="15" t="s">
        <v>146</v>
      </c>
      <c r="G22" t="str">
        <f>CONCATENATE(MID(B22,FIND("_",B22)+1,LEN(B22)),"_",F22)</f>
        <v>PDC_01</v>
      </c>
      <c r="H22" s="14" t="s">
        <v>147</v>
      </c>
      <c r="I22" t="s">
        <v>5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s="1" t="s">
        <v>6</v>
      </c>
      <c r="P22" s="1" t="s">
        <v>6</v>
      </c>
      <c r="Q22" s="1" t="s">
        <v>6</v>
      </c>
      <c r="R22" s="1" t="s">
        <v>6</v>
      </c>
      <c r="S22" s="1" t="s">
        <v>6</v>
      </c>
      <c r="T22" s="1" t="s">
        <v>6</v>
      </c>
      <c r="U22" s="1" t="s">
        <v>6</v>
      </c>
      <c r="V22" s="1" t="s">
        <v>6</v>
      </c>
      <c r="W22" s="1" t="s">
        <v>6</v>
      </c>
      <c r="X22" s="1" t="s">
        <v>6</v>
      </c>
      <c r="Y22" s="1" t="s">
        <v>6</v>
      </c>
      <c r="Z22" s="1" t="s">
        <v>15</v>
      </c>
      <c r="AA22" s="1" t="s">
        <v>15</v>
      </c>
      <c r="AB22" s="1" t="s">
        <v>15</v>
      </c>
      <c r="AC22" s="1" t="s">
        <v>15</v>
      </c>
      <c r="AD22" t="s">
        <v>15</v>
      </c>
      <c r="AF22" s="1">
        <f xml:space="preserve"> LEN(AE22)-LEN(SUBSTITUTE(AE22,";",""))</f>
        <v>0</v>
      </c>
      <c r="AG22" s="9" t="s">
        <v>6</v>
      </c>
      <c r="AH22" s="1" t="s">
        <v>6</v>
      </c>
      <c r="AI22" s="1" t="s">
        <v>86</v>
      </c>
      <c r="AJ22" s="1"/>
    </row>
    <row r="23" spans="1:36" ht="43.2" x14ac:dyDescent="0.3">
      <c r="A23" t="s">
        <v>26</v>
      </c>
      <c r="B23" t="s">
        <v>41</v>
      </c>
      <c r="C23" s="1" t="s">
        <v>98</v>
      </c>
      <c r="D23" s="1" t="str">
        <f>TRIM(CONCATENATE("FORM_",B23,"_IGE"))</f>
        <v>FORM_HAC_CCT_IGE</v>
      </c>
      <c r="E23" s="1" t="str">
        <f>TRIM(CONCATENATE(B23,"_IGE"))</f>
        <v>HAC_CCT_IGE</v>
      </c>
      <c r="F23" s="15" t="s">
        <v>146</v>
      </c>
      <c r="G23" s="1" t="str">
        <f>CONCATENATE(MID(B23,FIND("_",B23)+1,LEN(B23)),"_",F23)</f>
        <v>CCT_01</v>
      </c>
      <c r="H23" s="14" t="s">
        <v>147</v>
      </c>
      <c r="I23" t="s">
        <v>42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s="1" t="s">
        <v>6</v>
      </c>
      <c r="P23" s="1" t="s">
        <v>6</v>
      </c>
      <c r="Q23" s="1" t="s">
        <v>6</v>
      </c>
      <c r="T23" s="1" t="s">
        <v>6</v>
      </c>
      <c r="U23" s="1" t="s">
        <v>6</v>
      </c>
      <c r="V23" s="1" t="s">
        <v>6</v>
      </c>
      <c r="W23" s="1" t="s">
        <v>6</v>
      </c>
      <c r="X23" s="1" t="s">
        <v>6</v>
      </c>
      <c r="Y23" s="1" t="s">
        <v>6</v>
      </c>
      <c r="Z23" s="1" t="s">
        <v>15</v>
      </c>
      <c r="AA23" s="1" t="s">
        <v>15</v>
      </c>
      <c r="AB23" s="1" t="s">
        <v>15</v>
      </c>
      <c r="AC23" s="1" t="s">
        <v>15</v>
      </c>
      <c r="AD23" t="s">
        <v>6</v>
      </c>
      <c r="AE23" s="1" t="s">
        <v>74</v>
      </c>
      <c r="AF23" s="1">
        <f xml:space="preserve"> LEN(AE23)-LEN(SUBSTITUTE(AE23,";",""))</f>
        <v>2</v>
      </c>
      <c r="AG23" s="1" t="s">
        <v>6</v>
      </c>
      <c r="AH23" s="1" t="s">
        <v>6</v>
      </c>
      <c r="AI23" s="1" t="s">
        <v>86</v>
      </c>
      <c r="AJ23" s="1"/>
    </row>
    <row r="24" spans="1:36" ht="57.6" x14ac:dyDescent="0.3">
      <c r="A24" t="s">
        <v>26</v>
      </c>
      <c r="B24" t="s">
        <v>61</v>
      </c>
      <c r="C24" s="1" t="s">
        <v>109</v>
      </c>
      <c r="D24" s="1" t="str">
        <f>TRIM(CONCATENATE("FORM_",B24,"_IGE"))</f>
        <v>FORM_HAC_RRA_IGE</v>
      </c>
      <c r="E24" s="1" t="str">
        <f>TRIM(CONCATENATE(B24,"_IGE"))</f>
        <v>HAC_RRA_IGE</v>
      </c>
      <c r="F24" s="15" t="s">
        <v>146</v>
      </c>
      <c r="G24" s="1" t="str">
        <f>CONCATENATE(MID(B24,FIND("_",B24)+1,LEN(B24)),"_",F24)</f>
        <v>RRA_01</v>
      </c>
      <c r="H24" s="14" t="s">
        <v>147</v>
      </c>
      <c r="I24" t="s">
        <v>62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s="1" t="s">
        <v>6</v>
      </c>
      <c r="P24" s="1" t="s">
        <v>6</v>
      </c>
      <c r="Q24" s="1" t="s">
        <v>6</v>
      </c>
      <c r="R24" s="1" t="s">
        <v>15</v>
      </c>
      <c r="S24" s="1" t="s">
        <v>15</v>
      </c>
      <c r="T24" s="1" t="s">
        <v>28</v>
      </c>
      <c r="U24" s="1" t="s">
        <v>6</v>
      </c>
      <c r="V24" s="1" t="s">
        <v>6</v>
      </c>
      <c r="W24" s="1" t="s">
        <v>6</v>
      </c>
      <c r="X24" s="1" t="s">
        <v>6</v>
      </c>
      <c r="Y24" s="1" t="s">
        <v>6</v>
      </c>
      <c r="Z24" s="1" t="s">
        <v>15</v>
      </c>
      <c r="AA24" s="1" t="s">
        <v>15</v>
      </c>
      <c r="AB24" s="1" t="s">
        <v>15</v>
      </c>
      <c r="AC24" s="1" t="s">
        <v>15</v>
      </c>
      <c r="AD24" t="s">
        <v>6</v>
      </c>
      <c r="AE24" s="1" t="s">
        <v>63</v>
      </c>
      <c r="AF24" s="1">
        <f xml:space="preserve"> LEN(AE24)-LEN(SUBSTITUTE(AE24,";",""))</f>
        <v>3</v>
      </c>
      <c r="AG24" s="1" t="s">
        <v>6</v>
      </c>
      <c r="AH24" s="1" t="s">
        <v>6</v>
      </c>
      <c r="AI24" s="1" t="s">
        <v>87</v>
      </c>
      <c r="AJ24" s="1"/>
    </row>
    <row r="25" spans="1:36" ht="28.8" x14ac:dyDescent="0.3">
      <c r="A25" t="s">
        <v>26</v>
      </c>
      <c r="B25" t="s">
        <v>64</v>
      </c>
      <c r="C25" s="1" t="s">
        <v>110</v>
      </c>
      <c r="D25" s="1" t="str">
        <f>TRIM(CONCATENATE("FORM_",B25,"_IGE"))</f>
        <v>FORM_HAC_RRT_IGE</v>
      </c>
      <c r="E25" s="1" t="str">
        <f>TRIM(CONCATENATE(B25,"_IGE"))</f>
        <v>HAC_RRT_IGE</v>
      </c>
      <c r="F25" s="15" t="s">
        <v>146</v>
      </c>
      <c r="G25" s="1" t="str">
        <f>CONCATENATE(MID(B25,FIND("_",B25)+1,LEN(B25)),"_",F25)</f>
        <v>RRT_01</v>
      </c>
      <c r="H25" s="14" t="s">
        <v>147</v>
      </c>
      <c r="I25" t="s">
        <v>62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s="1" t="s">
        <v>6</v>
      </c>
      <c r="P25" s="1" t="s">
        <v>6</v>
      </c>
      <c r="Q25" s="1" t="s">
        <v>6</v>
      </c>
      <c r="R25" s="1" t="s">
        <v>15</v>
      </c>
      <c r="S25" s="1" t="s">
        <v>15</v>
      </c>
      <c r="T25" s="1" t="s">
        <v>6</v>
      </c>
      <c r="U25" s="1" t="s">
        <v>6</v>
      </c>
      <c r="V25" s="1" t="s">
        <v>6</v>
      </c>
      <c r="W25" s="1" t="s">
        <v>6</v>
      </c>
      <c r="X25" s="1" t="s">
        <v>6</v>
      </c>
      <c r="Y25" s="1" t="s">
        <v>6</v>
      </c>
      <c r="Z25" s="1" t="s">
        <v>15</v>
      </c>
      <c r="AA25" s="1" t="s">
        <v>15</v>
      </c>
      <c r="AB25" s="1" t="s">
        <v>15</v>
      </c>
      <c r="AC25" s="1" t="s">
        <v>15</v>
      </c>
      <c r="AD25" t="s">
        <v>6</v>
      </c>
      <c r="AE25" s="1" t="s">
        <v>76</v>
      </c>
      <c r="AF25" s="1">
        <f xml:space="preserve"> LEN(AE25)-LEN(SUBSTITUTE(AE25,";",""))</f>
        <v>2</v>
      </c>
      <c r="AG25" s="1" t="s">
        <v>6</v>
      </c>
      <c r="AH25" s="1" t="s">
        <v>15</v>
      </c>
      <c r="AI25" s="1" t="s">
        <v>86</v>
      </c>
      <c r="AJ25" s="1"/>
    </row>
    <row r="26" spans="1:36" ht="57.6" x14ac:dyDescent="0.3">
      <c r="A26" t="s">
        <v>26</v>
      </c>
      <c r="B26" t="s">
        <v>59</v>
      </c>
      <c r="C26" s="1" t="s">
        <v>108</v>
      </c>
      <c r="D26" s="1" t="str">
        <f>TRIM(CONCATENATE("FORM_",B26,"_IGE"))</f>
        <v>FORM_HAC_REG_IGE</v>
      </c>
      <c r="E26" s="1" t="str">
        <f>TRIM(CONCATENATE(B26,"_IGE"))</f>
        <v>HAC_REG_IGE</v>
      </c>
      <c r="F26" s="15" t="s">
        <v>146</v>
      </c>
      <c r="G26" s="1" t="str">
        <f>CONCATENATE(MID(B26,FIND("_",B26)+1,LEN(B26)),"_",F26)</f>
        <v>REG_01</v>
      </c>
      <c r="H26" s="14" t="s">
        <v>147</v>
      </c>
      <c r="I26" t="s">
        <v>32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s="1" t="s">
        <v>6</v>
      </c>
      <c r="P26" s="1" t="s">
        <v>6</v>
      </c>
      <c r="Q26" s="1" t="s">
        <v>6</v>
      </c>
      <c r="R26" s="1" t="s">
        <v>15</v>
      </c>
      <c r="S26" s="1" t="s">
        <v>15</v>
      </c>
      <c r="T26" s="1" t="s">
        <v>28</v>
      </c>
      <c r="U26" s="1" t="s">
        <v>6</v>
      </c>
      <c r="V26" s="1" t="s">
        <v>6</v>
      </c>
      <c r="W26" s="1" t="s">
        <v>6</v>
      </c>
      <c r="X26" s="1" t="s">
        <v>6</v>
      </c>
      <c r="Y26" s="1" t="s">
        <v>6</v>
      </c>
      <c r="Z26" s="1" t="s">
        <v>28</v>
      </c>
      <c r="AA26" s="1" t="s">
        <v>28</v>
      </c>
      <c r="AB26" s="1" t="s">
        <v>15</v>
      </c>
      <c r="AC26" s="1" t="s">
        <v>15</v>
      </c>
      <c r="AD26" t="s">
        <v>6</v>
      </c>
      <c r="AE26" s="1" t="s">
        <v>60</v>
      </c>
      <c r="AF26" s="1">
        <f xml:space="preserve"> LEN(AE26)-LEN(SUBSTITUTE(AE26,";",""))</f>
        <v>3</v>
      </c>
      <c r="AG26" s="1" t="s">
        <v>6</v>
      </c>
      <c r="AH26" s="1" t="s">
        <v>15</v>
      </c>
      <c r="AI26" s="1" t="s">
        <v>86</v>
      </c>
      <c r="AJ26" s="1"/>
    </row>
    <row r="27" spans="1:36" x14ac:dyDescent="0.3">
      <c r="A27" t="s">
        <v>26</v>
      </c>
      <c r="B27" t="s">
        <v>58</v>
      </c>
      <c r="C27" t="s">
        <v>107</v>
      </c>
      <c r="D27" t="str">
        <f>TRIM(CONCATENATE("FORM_",B27,"_IGE"))</f>
        <v>FORM_HAC_RCR_IGE</v>
      </c>
      <c r="E27" t="str">
        <f>TRIM(CONCATENATE(B27,"_IGE"))</f>
        <v>HAC_RCR_IGE</v>
      </c>
      <c r="F27" s="15" t="s">
        <v>146</v>
      </c>
      <c r="G27" t="str">
        <f>CONCATENATE(MID(B27,FIND("_",B27)+1,LEN(B27)),"_",F27)</f>
        <v>RCR_01</v>
      </c>
      <c r="H27" s="14" t="s">
        <v>147</v>
      </c>
      <c r="I27" t="s">
        <v>5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s="1" t="s">
        <v>6</v>
      </c>
      <c r="P27" s="1" t="s">
        <v>6</v>
      </c>
      <c r="Q27" s="1" t="s">
        <v>6</v>
      </c>
      <c r="R27" s="1" t="s">
        <v>6</v>
      </c>
      <c r="S27" s="1" t="s">
        <v>6</v>
      </c>
      <c r="T27" s="1" t="s">
        <v>6</v>
      </c>
      <c r="U27" s="1" t="s">
        <v>6</v>
      </c>
      <c r="V27" s="1" t="s">
        <v>6</v>
      </c>
      <c r="W27" s="1" t="s">
        <v>6</v>
      </c>
      <c r="X27" s="1" t="s">
        <v>6</v>
      </c>
      <c r="Y27" s="1" t="s">
        <v>6</v>
      </c>
      <c r="Z27" s="1" t="s">
        <v>15</v>
      </c>
      <c r="AA27" s="1" t="s">
        <v>15</v>
      </c>
      <c r="AB27" s="1" t="s">
        <v>15</v>
      </c>
      <c r="AC27" s="1" t="s">
        <v>15</v>
      </c>
      <c r="AD27" t="s">
        <v>15</v>
      </c>
      <c r="AF27" s="1">
        <f xml:space="preserve"> LEN(AE27)-LEN(SUBSTITUTE(AE27,";",""))</f>
        <v>0</v>
      </c>
      <c r="AG27" s="1" t="s">
        <v>6</v>
      </c>
      <c r="AH27" s="1" t="s">
        <v>6</v>
      </c>
      <c r="AI27" s="1" t="s">
        <v>87</v>
      </c>
      <c r="AJ27" s="1"/>
    </row>
    <row r="28" spans="1:36" ht="31.5" customHeight="1" x14ac:dyDescent="0.3">
      <c r="A28" t="s">
        <v>26</v>
      </c>
      <c r="B28" t="s">
        <v>31</v>
      </c>
      <c r="C28" s="1" t="s">
        <v>94</v>
      </c>
      <c r="D28" s="1" t="str">
        <f>TRIM(CONCATENATE("FORM_",B28,"_IGE"))</f>
        <v>FORM_HAC_ACN_IGE</v>
      </c>
      <c r="E28" s="1" t="str">
        <f>TRIM(CONCATENATE(B28,"_IGE"))</f>
        <v>HAC_ACN_IGE</v>
      </c>
      <c r="F28" s="15" t="s">
        <v>146</v>
      </c>
      <c r="G28" s="1" t="str">
        <f>CONCATENATE(MID(B28,FIND("_",B28)+1,LEN(B28)),"_",F28)</f>
        <v>ACN_01</v>
      </c>
      <c r="H28" s="14" t="s">
        <v>147</v>
      </c>
      <c r="I28" t="s">
        <v>32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s="1" t="s">
        <v>6</v>
      </c>
      <c r="P28" s="1" t="s">
        <v>6</v>
      </c>
      <c r="Q28" s="1" t="s">
        <v>6</v>
      </c>
      <c r="R28" s="1" t="s">
        <v>15</v>
      </c>
      <c r="S28" s="1" t="s">
        <v>15</v>
      </c>
      <c r="T28" s="1" t="s">
        <v>6</v>
      </c>
      <c r="U28" s="1" t="s">
        <v>6</v>
      </c>
      <c r="V28" s="1" t="s">
        <v>6</v>
      </c>
      <c r="W28" s="1" t="s">
        <v>6</v>
      </c>
      <c r="X28" s="1" t="s">
        <v>6</v>
      </c>
      <c r="Y28" s="1" t="s">
        <v>6</v>
      </c>
      <c r="Z28" s="1" t="s">
        <v>6</v>
      </c>
      <c r="AA28" s="1" t="s">
        <v>6</v>
      </c>
      <c r="AB28" s="1" t="s">
        <v>15</v>
      </c>
      <c r="AC28" s="1" t="s">
        <v>15</v>
      </c>
      <c r="AD28" t="s">
        <v>15</v>
      </c>
      <c r="AF28" s="1">
        <f xml:space="preserve"> LEN(AE28)-LEN(SUBSTITUTE(AE28,";",""))</f>
        <v>0</v>
      </c>
      <c r="AG28" s="1" t="s">
        <v>6</v>
      </c>
      <c r="AH28" s="1" t="s">
        <v>6</v>
      </c>
      <c r="AI28" s="1" t="s">
        <v>86</v>
      </c>
      <c r="AJ28" s="1"/>
    </row>
    <row r="29" spans="1:36" x14ac:dyDescent="0.3">
      <c r="A29" t="s">
        <v>26</v>
      </c>
      <c r="B29" t="s">
        <v>65</v>
      </c>
      <c r="C29" t="s">
        <v>111</v>
      </c>
      <c r="D29" t="str">
        <f>TRIM(CONCATENATE("FORM_",B29,"_IGE"))</f>
        <v>FORM_HAC_SCD_IGE</v>
      </c>
      <c r="E29" t="str">
        <f>TRIM(CONCATENATE(B29,"_IGE"))</f>
        <v>HAC_SCD_IGE</v>
      </c>
      <c r="F29" s="15" t="s">
        <v>146</v>
      </c>
      <c r="G29" t="str">
        <f>CONCATENATE(MID(B29,FIND("_",B29)+1,LEN(B29)),"_",F29)</f>
        <v>SCD_01</v>
      </c>
      <c r="H29" s="14" t="s">
        <v>147</v>
      </c>
      <c r="I29" t="s">
        <v>66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s="1" t="s">
        <v>6</v>
      </c>
      <c r="P29" s="1" t="s">
        <v>6</v>
      </c>
      <c r="Q29" s="1" t="s">
        <v>6</v>
      </c>
      <c r="R29" s="1" t="s">
        <v>28</v>
      </c>
      <c r="S29" s="1" t="s">
        <v>15</v>
      </c>
      <c r="T29" s="1" t="s">
        <v>6</v>
      </c>
      <c r="U29" s="1" t="s">
        <v>6</v>
      </c>
      <c r="V29" s="1" t="s">
        <v>6</v>
      </c>
      <c r="W29" s="1" t="s">
        <v>6</v>
      </c>
      <c r="X29" s="1" t="s">
        <v>6</v>
      </c>
      <c r="Y29" s="1" t="s">
        <v>6</v>
      </c>
      <c r="Z29" s="1" t="s">
        <v>15</v>
      </c>
      <c r="AA29" s="1" t="s">
        <v>15</v>
      </c>
      <c r="AB29" s="1" t="s">
        <v>15</v>
      </c>
      <c r="AC29" s="1" t="s">
        <v>15</v>
      </c>
      <c r="AD29" t="s">
        <v>6</v>
      </c>
      <c r="AE29" s="1" t="s">
        <v>77</v>
      </c>
      <c r="AF29" s="1">
        <f xml:space="preserve"> LEN(AE29)-LEN(SUBSTITUTE(AE29,";",""))</f>
        <v>1</v>
      </c>
      <c r="AG29" s="1" t="s">
        <v>6</v>
      </c>
      <c r="AH29" s="1" t="s">
        <v>6</v>
      </c>
      <c r="AI29" s="1" t="s">
        <v>87</v>
      </c>
      <c r="AJ29" s="1"/>
    </row>
    <row r="30" spans="1:36" ht="15.75" customHeight="1" x14ac:dyDescent="0.3">
      <c r="A30" t="s">
        <v>26</v>
      </c>
      <c r="B30" t="s">
        <v>54</v>
      </c>
      <c r="C30" t="s">
        <v>104</v>
      </c>
      <c r="D30" t="str">
        <f>TRIM(CONCATENATE("FORM_",B30,"_IGE"))</f>
        <v>FORM_HAC_LCC_IGE</v>
      </c>
      <c r="E30" t="str">
        <f>TRIM(CONCATENATE(B30,"_IGE"))</f>
        <v>HAC_LCC_IGE</v>
      </c>
      <c r="F30" s="15" t="s">
        <v>146</v>
      </c>
      <c r="G30" t="str">
        <f>CONCATENATE(MID(B30,FIND("_",B30)+1,LEN(B30)),"_",F30)</f>
        <v>LCC_01</v>
      </c>
      <c r="H30" s="14" t="s">
        <v>147</v>
      </c>
      <c r="I30" t="s">
        <v>32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s="1" t="s">
        <v>6</v>
      </c>
      <c r="P30" s="1" t="s">
        <v>6</v>
      </c>
      <c r="Q30" s="1" t="s">
        <v>6</v>
      </c>
      <c r="R30" s="1" t="s">
        <v>15</v>
      </c>
      <c r="S30" s="1" t="s">
        <v>15</v>
      </c>
      <c r="T30" s="1" t="s">
        <v>28</v>
      </c>
      <c r="U30" s="1" t="s">
        <v>6</v>
      </c>
      <c r="V30" s="1" t="s">
        <v>6</v>
      </c>
      <c r="W30" s="1" t="s">
        <v>6</v>
      </c>
      <c r="X30" s="1" t="s">
        <v>6</v>
      </c>
      <c r="Y30" s="1" t="s">
        <v>6</v>
      </c>
      <c r="Z30" s="1" t="s">
        <v>15</v>
      </c>
      <c r="AA30" s="1" t="s">
        <v>6</v>
      </c>
      <c r="AB30" s="1" t="s">
        <v>15</v>
      </c>
      <c r="AC30" s="1" t="s">
        <v>15</v>
      </c>
      <c r="AD30" t="s">
        <v>6</v>
      </c>
      <c r="AE30" s="1" t="s">
        <v>55</v>
      </c>
      <c r="AF30" s="1">
        <f xml:space="preserve"> LEN(AE30)-LEN(SUBSTITUTE(AE30,";",""))</f>
        <v>2</v>
      </c>
      <c r="AG30" s="9" t="s">
        <v>6</v>
      </c>
      <c r="AH30" s="1" t="s">
        <v>6</v>
      </c>
      <c r="AI30" s="1" t="s">
        <v>86</v>
      </c>
      <c r="AJ30" s="1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Maestro'!$B$5:$B$6</xm:f>
          </x14:formula1>
          <xm:sqref>AH2:AH30 AG2:AG30 AD2:AD30</xm:sqref>
        </x14:dataValidation>
        <x14:dataValidation type="list" allowBlank="1" showInputMessage="1" showErrorMessage="1">
          <x14:formula1>
            <xm:f>'Datos Maestro'!$B$1:$B$3</xm:f>
          </x14:formula1>
          <xm:sqref>O2:AC30</xm:sqref>
        </x14:dataValidation>
        <x14:dataValidation type="list" allowBlank="1" showInputMessage="1" showErrorMessage="1">
          <x14:formula1>
            <xm:f>'Datos Maestro'!$B$8:$B$10</xm:f>
          </x14:formula1>
          <xm:sqref>AI2:AI30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70" zoomScaleNormal="70" workbookViewId="0">
      <selection activeCell="B11" sqref="B11"/>
    </sheetView>
  </sheetViews>
  <sheetFormatPr baseColWidth="10" defaultRowHeight="14.4" x14ac:dyDescent="0.3"/>
  <cols>
    <col min="1" max="1" width="44.33203125" customWidth="1"/>
    <col min="2" max="2" width="255.44140625" customWidth="1"/>
  </cols>
  <sheetData>
    <row r="1" spans="1:2" ht="263.25" customHeight="1" x14ac:dyDescent="0.3">
      <c r="A1" s="3" t="s">
        <v>8</v>
      </c>
      <c r="B1" s="2"/>
    </row>
    <row r="2" spans="1:2" ht="189.75" customHeight="1" x14ac:dyDescent="0.3">
      <c r="A2" s="4" t="s">
        <v>7</v>
      </c>
      <c r="B2" s="2"/>
    </row>
    <row r="3" spans="1:2" ht="344.25" customHeight="1" x14ac:dyDescent="0.3">
      <c r="A3" s="4" t="s">
        <v>9</v>
      </c>
      <c r="B3" s="2"/>
    </row>
    <row r="4" spans="1:2" ht="102.75" customHeight="1" x14ac:dyDescent="0.3">
      <c r="A4" s="4" t="s">
        <v>10</v>
      </c>
      <c r="B4" s="2"/>
    </row>
    <row r="5" spans="1:2" ht="80.25" customHeight="1" x14ac:dyDescent="0.3">
      <c r="A5" s="4" t="s">
        <v>11</v>
      </c>
      <c r="B5" s="2"/>
    </row>
    <row r="6" spans="1:2" ht="409.5" customHeight="1" x14ac:dyDescent="0.3">
      <c r="A6" s="4" t="s">
        <v>12</v>
      </c>
      <c r="B6" s="2"/>
    </row>
    <row r="7" spans="1:2" ht="409.5" customHeight="1" x14ac:dyDescent="0.3">
      <c r="A7" s="4" t="s">
        <v>18</v>
      </c>
      <c r="B7" s="2"/>
    </row>
    <row r="8" spans="1:2" ht="409.5" customHeight="1" x14ac:dyDescent="0.3">
      <c r="A8" s="4" t="s">
        <v>13</v>
      </c>
      <c r="B8" s="2"/>
    </row>
    <row r="9" spans="1:2" ht="156.75" customHeight="1" x14ac:dyDescent="0.3">
      <c r="A9" s="4" t="s">
        <v>33</v>
      </c>
    </row>
    <row r="10" spans="1:2" ht="105" customHeight="1" x14ac:dyDescent="0.3">
      <c r="A10" s="4" t="s">
        <v>36</v>
      </c>
    </row>
    <row r="11" spans="1:2" ht="188.25" customHeight="1" x14ac:dyDescent="0.3">
      <c r="A11" s="4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RowHeight="14.4" x14ac:dyDescent="0.3"/>
  <cols>
    <col min="1" max="1" width="46.109375" customWidth="1"/>
    <col min="2" max="2" width="112.5546875" customWidth="1"/>
  </cols>
  <sheetData>
    <row r="1" spans="1:3" x14ac:dyDescent="0.3">
      <c r="A1" t="s">
        <v>118</v>
      </c>
      <c r="B1" t="s">
        <v>114</v>
      </c>
      <c r="C1" t="s">
        <v>123</v>
      </c>
    </row>
    <row r="2" spans="1:3" x14ac:dyDescent="0.3">
      <c r="A2" s="7" t="s">
        <v>115</v>
      </c>
      <c r="B2" t="s">
        <v>116</v>
      </c>
    </row>
    <row r="3" spans="1:3" x14ac:dyDescent="0.3">
      <c r="A3" s="7" t="s">
        <v>117</v>
      </c>
      <c r="B3" t="s">
        <v>119</v>
      </c>
    </row>
    <row r="4" spans="1:3" x14ac:dyDescent="0.3">
      <c r="A4" s="10" t="s">
        <v>122</v>
      </c>
      <c r="B4" t="s">
        <v>124</v>
      </c>
    </row>
    <row r="5" spans="1:3" x14ac:dyDescent="0.3">
      <c r="A5" s="12" t="s">
        <v>125</v>
      </c>
      <c r="B5" t="s">
        <v>126</v>
      </c>
    </row>
    <row r="6" spans="1:3" x14ac:dyDescent="0.3">
      <c r="A6" s="12" t="s">
        <v>127</v>
      </c>
      <c r="B6" t="s">
        <v>126</v>
      </c>
    </row>
    <row r="7" spans="1:3" x14ac:dyDescent="0.3">
      <c r="A7" s="12" t="s">
        <v>129</v>
      </c>
      <c r="B7" t="s">
        <v>131</v>
      </c>
      <c r="C7" s="11"/>
    </row>
    <row r="8" spans="1:3" x14ac:dyDescent="0.3">
      <c r="A8" s="12" t="s">
        <v>130</v>
      </c>
      <c r="B8" t="s">
        <v>131</v>
      </c>
    </row>
    <row r="9" spans="1:3" x14ac:dyDescent="0.3">
      <c r="A9" s="12" t="s">
        <v>132</v>
      </c>
      <c r="B9" t="s">
        <v>136</v>
      </c>
    </row>
    <row r="10" spans="1:3" x14ac:dyDescent="0.3">
      <c r="A10" s="13" t="s">
        <v>133</v>
      </c>
      <c r="B10" t="s">
        <v>135</v>
      </c>
    </row>
    <row r="11" spans="1:3" x14ac:dyDescent="0.3">
      <c r="A11" s="10" t="s">
        <v>134</v>
      </c>
      <c r="B11" t="s">
        <v>131</v>
      </c>
    </row>
    <row r="12" spans="1:3" x14ac:dyDescent="0.3">
      <c r="A12" s="13" t="s">
        <v>137</v>
      </c>
      <c r="B12" t="s">
        <v>131</v>
      </c>
    </row>
    <row r="13" spans="1:3" x14ac:dyDescent="0.3">
      <c r="A13" s="12" t="s">
        <v>138</v>
      </c>
      <c r="B13" t="s">
        <v>131</v>
      </c>
    </row>
    <row r="14" spans="1:3" x14ac:dyDescent="0.3">
      <c r="A14" s="12" t="s">
        <v>139</v>
      </c>
      <c r="B14" t="s">
        <v>140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baseColWidth="10" defaultRowHeight="14.4" x14ac:dyDescent="0.3"/>
  <cols>
    <col min="1" max="1" width="39" customWidth="1"/>
    <col min="2" max="2" width="35.44140625" customWidth="1"/>
  </cols>
  <sheetData>
    <row r="1" spans="1:2" x14ac:dyDescent="0.3">
      <c r="A1" t="s">
        <v>27</v>
      </c>
      <c r="B1" t="s">
        <v>6</v>
      </c>
    </row>
    <row r="2" spans="1:2" x14ac:dyDescent="0.3">
      <c r="B2" t="s">
        <v>28</v>
      </c>
    </row>
    <row r="3" spans="1:2" x14ac:dyDescent="0.3">
      <c r="B3" t="s">
        <v>15</v>
      </c>
    </row>
    <row r="5" spans="1:2" ht="28.5" customHeight="1" x14ac:dyDescent="0.3">
      <c r="A5" t="s">
        <v>29</v>
      </c>
      <c r="B5" t="s">
        <v>6</v>
      </c>
    </row>
    <row r="6" spans="1:2" x14ac:dyDescent="0.3">
      <c r="B6" t="s">
        <v>15</v>
      </c>
    </row>
    <row r="8" spans="1:2" x14ac:dyDescent="0.3">
      <c r="A8" t="s">
        <v>29</v>
      </c>
      <c r="B8" t="s">
        <v>86</v>
      </c>
    </row>
    <row r="9" spans="1:2" x14ac:dyDescent="0.3">
      <c r="B9" t="s">
        <v>87</v>
      </c>
    </row>
    <row r="10" spans="1:2" x14ac:dyDescent="0.3">
      <c r="B10" t="s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14564BD24A2E4D868D06E4AD22B82C" ma:contentTypeVersion="7" ma:contentTypeDescription="Crear nuevo documento." ma:contentTypeScope="" ma:versionID="641636ff6df86ef94f0048c8b62768a0">
  <xsd:schema xmlns:xsd="http://www.w3.org/2001/XMLSchema" xmlns:xs="http://www.w3.org/2001/XMLSchema" xmlns:p="http://schemas.microsoft.com/office/2006/metadata/properties" xmlns:ns2="7376f322-e02c-40d1-a696-1506b905dc54" targetNamespace="http://schemas.microsoft.com/office/2006/metadata/properties" ma:root="true" ma:fieldsID="3f7f1566436fb44a1a296f8adeb44e61" ns2:_="">
    <xsd:import namespace="7376f322-e02c-40d1-a696-1506b905d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6f322-e02c-40d1-a696-1506b905d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00AB27-C081-4D8A-8B9B-119B57ADCC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AEDDEC-4FE3-4C43-A367-607C4054A3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7409C9B-AB74-4A12-B1CF-8812B8E4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6f322-e02c-40d1-a696-1506b905d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de procedimientos</vt:lpstr>
      <vt:lpstr>Bloques comunes</vt:lpstr>
      <vt:lpstr>Variables adicionales</vt:lpstr>
      <vt:lpstr>Datos Maestro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Fernandez Cabrera</dc:creator>
  <cp:lastModifiedBy>Jahir Rodrigo Gutierrez Herrada</cp:lastModifiedBy>
  <dcterms:created xsi:type="dcterms:W3CDTF">2020-10-01T05:40:42Z</dcterms:created>
  <dcterms:modified xsi:type="dcterms:W3CDTF">2021-01-07T14:17:03Z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0x0101006E14564BD24A2E4D868D06E4AD22B82C</vt:lpwstr>
  </property>
</Properties>
</file>