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defaultThemeVersion="124226"/>
  <xr:revisionPtr revIDLastSave="0" documentId="13_ncr:1_{9A4CCF26-00B0-48D2-A144-B046F082E9DF}" xr6:coauthVersionLast="47" xr6:coauthVersionMax="47" xr10:uidLastSave="{00000000-0000-0000-0000-000000000000}"/>
  <bookViews>
    <workbookView xWindow="-120" yWindow="-120" windowWidth="29040" windowHeight="15840" tabRatio="870" activeTab="2" xr2:uid="{00000000-000D-0000-FFFF-FFFF00000000}"/>
  </bookViews>
  <sheets>
    <sheet name="겉표지" sheetId="18" r:id="rId1"/>
    <sheet name="개정이력" sheetId="19" r:id="rId2"/>
    <sheet name="요구사항명세" sheetId="3" r:id="rId3"/>
    <sheet name="참고.작성가이드" sheetId="4" r:id="rId4"/>
    <sheet name="참고.작성 예시" sheetId="7" r:id="rId5"/>
  </sheets>
  <definedNames>
    <definedName name="_xlnm._FilterDatabase" localSheetId="2" hidden="1">요구사항명세!$A$4:$I$4</definedName>
    <definedName name="_xlnm.Print_Area" localSheetId="2">요구사항명세!$A$1:$I$15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1" i="7" l="1"/>
  <c r="L20" i="7"/>
  <c r="P19" i="7"/>
  <c r="L19" i="7"/>
  <c r="P18" i="7"/>
  <c r="L18" i="7"/>
  <c r="P17" i="7"/>
  <c r="L17" i="7"/>
  <c r="P16" i="7"/>
  <c r="L16" i="7"/>
  <c r="P20" i="7" l="1"/>
  <c r="L22" i="7"/>
</calcChain>
</file>

<file path=xl/sharedStrings.xml><?xml version="1.0" encoding="utf-8"?>
<sst xmlns="http://schemas.openxmlformats.org/spreadsheetml/2006/main" count="248" uniqueCount="162">
  <si>
    <t>Open 통합 영업플랫폼 구축</t>
    <phoneticPr fontId="2" type="noConversion"/>
  </si>
  <si>
    <t>요구사항정의서</t>
    <phoneticPr fontId="2" type="noConversion"/>
  </si>
  <si>
    <t>No</t>
    <phoneticPr fontId="2" type="noConversion"/>
  </si>
  <si>
    <t>대분류</t>
    <phoneticPr fontId="2" type="noConversion"/>
  </si>
  <si>
    <t>중분류</t>
    <phoneticPr fontId="2" type="noConversion"/>
  </si>
  <si>
    <t>요구사항명</t>
    <phoneticPr fontId="2" type="noConversion"/>
  </si>
  <si>
    <t>요구사항 ID</t>
    <phoneticPr fontId="2" type="noConversion"/>
  </si>
  <si>
    <t>요구사항 상세 정의</t>
    <phoneticPr fontId="2" type="noConversion"/>
  </si>
  <si>
    <t>전제조건/제약사항</t>
    <phoneticPr fontId="2" type="noConversion"/>
  </si>
  <si>
    <t>출처</t>
    <phoneticPr fontId="2" type="noConversion"/>
  </si>
  <si>
    <t>先오픈
대상여부</t>
    <phoneticPr fontId="2" type="noConversion"/>
  </si>
  <si>
    <t>요건발생일</t>
    <phoneticPr fontId="2" type="noConversion"/>
  </si>
  <si>
    <t>최종변경일</t>
    <phoneticPr fontId="2" type="noConversion"/>
  </si>
  <si>
    <t>수용여부</t>
    <phoneticPr fontId="2" type="noConversion"/>
  </si>
  <si>
    <t>고객담당자</t>
    <phoneticPr fontId="2" type="noConversion"/>
  </si>
  <si>
    <t>중요도</t>
    <phoneticPr fontId="2" type="noConversion"/>
  </si>
  <si>
    <t>변경유형</t>
    <phoneticPr fontId="2" type="noConversion"/>
  </si>
  <si>
    <t>비고</t>
    <phoneticPr fontId="2" type="noConversion"/>
  </si>
  <si>
    <t>현업</t>
    <phoneticPr fontId="2" type="noConversion"/>
  </si>
  <si>
    <t>IT</t>
    <phoneticPr fontId="2" type="noConversion"/>
  </si>
  <si>
    <t>TA</t>
    <phoneticPr fontId="2" type="noConversion"/>
  </si>
  <si>
    <t>Public Cloud 구성</t>
  </si>
  <si>
    <t>Y</t>
    <phoneticPr fontId="2" type="noConversion"/>
  </si>
  <si>
    <t>수용</t>
  </si>
  <si>
    <t>데이터 리전 요구사항</t>
  </si>
  <si>
    <t>독립 공간 및 내/외부 망 분리</t>
  </si>
  <si>
    <t>삭제</t>
  </si>
  <si>
    <t>검토중</t>
    <phoneticPr fontId="2" type="noConversion"/>
  </si>
  <si>
    <t>추가</t>
    <phoneticPr fontId="2" type="noConversion"/>
  </si>
  <si>
    <t>협의중</t>
    <phoneticPr fontId="2" type="noConversion"/>
  </si>
  <si>
    <t>삭제</t>
    <phoneticPr fontId="2" type="noConversion"/>
  </si>
  <si>
    <t>기각</t>
    <phoneticPr fontId="2" type="noConversion"/>
  </si>
  <si>
    <t>수정</t>
    <phoneticPr fontId="2" type="noConversion"/>
  </si>
  <si>
    <t>수용</t>
    <phoneticPr fontId="2" type="noConversion"/>
  </si>
  <si>
    <t>이관</t>
    <phoneticPr fontId="2" type="noConversion"/>
  </si>
  <si>
    <t>계</t>
    <phoneticPr fontId="2" type="noConversion"/>
  </si>
  <si>
    <t>중</t>
    <phoneticPr fontId="2" type="noConversion"/>
  </si>
  <si>
    <t>이관</t>
  </si>
  <si>
    <t>구분</t>
    <phoneticPr fontId="2" type="noConversion"/>
  </si>
  <si>
    <t>설명</t>
    <phoneticPr fontId="2" type="noConversion"/>
  </si>
  <si>
    <t>분류기준</t>
    <phoneticPr fontId="2" type="noConversion"/>
  </si>
  <si>
    <t>대분류 : 업무 대분류
중분류 : 업무 중분류
요구사항명 : 해당 요구사항에 대한 요약 (중복되서는 안됨)</t>
  </si>
  <si>
    <t>요구사항 상세정의</t>
    <phoneticPr fontId="2" type="noConversion"/>
  </si>
  <si>
    <t>요구사항에 대한 상세 내용을 정의한다. 
- 애매한 표현은 사용하지 않으며, 최대한 풀어서 기술한다.
요구사항 변경("추가, 수정, 삭제, 이관") 발생시 다음과 같이 기술한다.
 - 추가일 경우 : 기존 내용을 한줄 내려 [추가 YYYY.MM.DD] 라고 표기하고 추가된 내용 다음줄에 상세 기술
 - 수정일 경우 : 기존 내용을 한줄 내려 [수정 YYYY.MM.DD] 이라 표기하고 수정된 내용 다음줄에 상세 기술
 - 삭제일 경우 : 해당 내용을 삭제하지 말고 [삭제 YYYY.MM.DD] 삭제된 내용을 유지 후 최소선
 - 이관일 경우 : 해당 내용을 삭제하지 말고 [이관 YYYY.MM.DD] 이관된 내용을 유지 후 취소선 -&gt; 공통파트 이관
* 요구사항변경 및 수용여부 변경발생시, 최종변경일, 변경유형, 비고란 필수 기술한다</t>
  </si>
  <si>
    <t>전제 조건 및 제약사항</t>
    <phoneticPr fontId="2" type="noConversion"/>
  </si>
  <si>
    <t>해당항목의 요구사항을 만족시키기 위한 선행조건 기술
타 시스템(업무)에서 해결해야 할 사항 기재</t>
    <phoneticPr fontId="2" type="noConversion"/>
  </si>
  <si>
    <t>요구사항이 도출된 출처 문서명을 기입한다.
- RFP, 회의록, 변경요청서 등 관련 문서 풀네임을 기술한다</t>
  </si>
  <si>
    <t>요구사항이 최초 제기된 일자를 기술</t>
    <phoneticPr fontId="2" type="noConversion"/>
  </si>
  <si>
    <t>요구사항에 변경(추가,수정,삭제,이관)이 발생했을 경우, 변경관리를 위해 최종 변경일자를 기술</t>
    <phoneticPr fontId="2" type="noConversion"/>
  </si>
  <si>
    <t>요구사항의 현재 상태를 표시한다.
 - 검토중 : 요구사항은 도출되었으나, 고객사의 검토가 필요한 상태
 - 협의중 : 요구사항은 도출되었으나, 개발을 위해 고객사(IT또는 현업)와 협의가 필요한 상태
 - 기각 : 요구사항은 도출되었으나, 개발 요건이 아닌 경우 or 범위에서 벗어난 경우 or 요구사항이 
           명확하지 않은 경우
 - 수용 : 요구사항이 명확하고, 개발을 위한 설계 진행이 가능한 상태
 - 이관 : 타 업무로 요구사항이 이관된 상태
 - 삭제 : 고객사 요청으로 요구사항이 더 이상 유효하지 않는 상태
* 요구사항으로 유효한 상태는 "기각, 수용, 이관, 삭제" 만 해당 됨.
* 기각건에 대해서는 고객사의 충분한 설명 및 협의가 이루짐을 전제로 함.</t>
  </si>
  <si>
    <t>- 현업 : 프로젝트 조직 내 해당 요구사항을 제기하고, 이의 반영여부를 관리하는 비즈니스 담당자
- IT : 프로젝트 조직 내 비즈니스 요구사항을 IT관점으로 해석, 구체화하고 구축단계 반영여부를 추적 관리하는 IT담당자</t>
    <phoneticPr fontId="2" type="noConversion"/>
  </si>
  <si>
    <t>요구사항의 중요도는 다음과 같은 기준으로 상,중,하로 표기한다.
 - 상 : 요구사항이 핵심 비즈니스 활동에 필수적인 기능이며 완벽하게 구현해야 할 경우
 - 중 : 요구사항이 비즈니스 활동에 필수적인 기능이나 구현 방향을 협의하여 정할 수 있는 경우
 - 하 : 요구사항이 반영되지 않으면 비즈니스 활동에 불편을 끼칠 수 있으나 다른 방법으로 처리가 가능하고 시급성이 비교적 떨어질 경우</t>
    <phoneticPr fontId="2" type="noConversion"/>
  </si>
  <si>
    <t>요구사항 변경 유형
 - 추가 : 분석/설계 단계(최초 베이스라인) 이후 도출된 추가사항
 - 수정 : 기 도출된 요구사항의 내용이 변경된 경우
 - 삭제 : 기 도출된 요구사항 내용이 더 이상 유효하지 않을 경우
 - 이관 : 타 업무(시스템)으로 이관된 경우
* 요구사항변경 및 수용여부 변경발생시, 최종변경일, 변경유형, 비고란 필수 기술한다</t>
    <phoneticPr fontId="2" type="noConversion"/>
  </si>
  <si>
    <t>VPC 설계</t>
    <phoneticPr fontId="2" type="noConversion"/>
  </si>
  <si>
    <t>VPC를 블라블라…</t>
    <phoneticPr fontId="2" type="noConversion"/>
  </si>
  <si>
    <t>RQ_SA_TA_001_001</t>
    <phoneticPr fontId="2" type="noConversion"/>
  </si>
  <si>
    <t>● 제휴사 상품 및 상품담보 관리
   1) 제휴사로 부터 수급받은 상품정보를 조회한다.
      - 제휴사 상품(제휴사, 상품명, 판매개시일자, 판매종료일자)을 조회한다.
      - 제휴사 상품담보(상품명, 담보명, 신정원담보) 를 조회한다.
   2) 제휴사로 부터 수급받은 상품정보를 관리한다.
      - 해당 상품의 사용여부를 관리한다.
      - 신정원코드와의 매핑을 관리한다.</t>
    <phoneticPr fontId="2" type="noConversion"/>
  </si>
  <si>
    <t>제휴사로부터 상품정보 수급</t>
    <phoneticPr fontId="2" type="noConversion"/>
  </si>
  <si>
    <t>RFP p13~p14 업무 부문, 제안서 p00 xx부문, 사업수행계획서 p00 xx 부문</t>
    <phoneticPr fontId="2" type="noConversion"/>
  </si>
  <si>
    <t>이종성</t>
    <phoneticPr fontId="2" type="noConversion"/>
  </si>
  <si>
    <t>박태균</t>
    <phoneticPr fontId="2" type="noConversion"/>
  </si>
  <si>
    <t>상</t>
    <phoneticPr fontId="2" type="noConversion"/>
  </si>
  <si>
    <t>인스턴스 설계</t>
    <phoneticPr fontId="2" type="noConversion"/>
  </si>
  <si>
    <t>인스턴스를 블라블라</t>
    <phoneticPr fontId="2" type="noConversion"/>
  </si>
  <si>
    <t>RQ_SA_TA_002_001</t>
    <phoneticPr fontId="2" type="noConversion"/>
  </si>
  <si>
    <t>● 제휴사 상품 및 상품담보 관리
   1) 제휴사로 부터 수급받은 상품정보를 조회한다.
      - 제휴사 상품(제휴사, 상품명, 판매개시일자, 판매종료일자)을 조회한다.
      - 제휴사 상품담보(상품명, 담보명, 신정원담보) 를 조회한다.
   2) 제휴사로 부터 수급받은 상품정보를 관리한다.
      - 해당 상품의 사용여부를 관리한다.
      - 신정원코드와의 매핑을 관리한다.</t>
  </si>
  <si>
    <t>통합상품추천</t>
    <phoneticPr fontId="2" type="noConversion"/>
  </si>
  <si>
    <t>제휴사 통합 상품추천</t>
    <phoneticPr fontId="2" type="noConversion"/>
  </si>
  <si>
    <t>제휴사 상품정보 관리</t>
    <phoneticPr fontId="2" type="noConversion"/>
  </si>
  <si>
    <t>RQ_SA_001_001</t>
    <phoneticPr fontId="2" type="noConversion"/>
  </si>
  <si>
    <t>RFP p13~p14 업무 부문</t>
    <phoneticPr fontId="2" type="noConversion"/>
  </si>
  <si>
    <t>상품추천 서비스 개발</t>
    <phoneticPr fontId="2" type="noConversion"/>
  </si>
  <si>
    <t>RQ_PR_001_002</t>
  </si>
  <si>
    <t>● 상품추천 서비스 관리
   1) 보장분석에서 산출된 부족자산 정보를 활용하여
       제휴사 통합 상품추천 목록을 제공하는 서비스를 관리한다.
   2) 보장분석결과 제휴사 상품담보를 매핑하고 그 결과를 제공한다.</t>
    <phoneticPr fontId="2" type="noConversion"/>
  </si>
  <si>
    <t>상품정보수신</t>
    <phoneticPr fontId="2" type="noConversion"/>
  </si>
  <si>
    <t>상품정보 수신File DB적재</t>
    <phoneticPr fontId="2" type="noConversion"/>
  </si>
  <si>
    <t>RQ_PR_002_001</t>
    <phoneticPr fontId="2" type="noConversion"/>
  </si>
  <si>
    <t>● 제휴사의 상품정보를 일괄 수신하여 데이터베이스에 저장
    1) 상품정보를 수신하여 저장한다.
    2) 수신주기는 정기(제휴사 상품개정) 또는 비정기이다.</t>
    <phoneticPr fontId="2" type="noConversion"/>
  </si>
  <si>
    <t>상품정보가 수급되어야 함</t>
    <phoneticPr fontId="2" type="noConversion"/>
  </si>
  <si>
    <t>표준 Interface 구축</t>
    <phoneticPr fontId="2" type="noConversion"/>
  </si>
  <si>
    <t>보안을 준수한 대외계 연계</t>
    <phoneticPr fontId="2" type="noConversion"/>
  </si>
  <si>
    <t>RQ_PR_003_001</t>
    <phoneticPr fontId="2" type="noConversion"/>
  </si>
  <si>
    <t>제휴사 로그인 인증</t>
    <phoneticPr fontId="2" type="noConversion"/>
  </si>
  <si>
    <t>제휴사 시스템 FP별 인증 처리</t>
    <phoneticPr fontId="2" type="noConversion"/>
  </si>
  <si>
    <t>RQ_PR_004_001</t>
    <phoneticPr fontId="2" type="noConversion"/>
  </si>
  <si>
    <t>공통파트 및 인프라 토근인증</t>
    <phoneticPr fontId="2" type="noConversion"/>
  </si>
  <si>
    <t>추가</t>
  </si>
  <si>
    <t>제휴사 고객등록</t>
    <phoneticPr fontId="2" type="noConversion"/>
  </si>
  <si>
    <t>고객정보 제휴사 제공동의 처리</t>
    <phoneticPr fontId="2" type="noConversion"/>
  </si>
  <si>
    <t>RQ_PR_005_001</t>
    <phoneticPr fontId="2" type="noConversion"/>
  </si>
  <si>
    <t>● 고객정보의 제휴사 제공 동의 처리
[수정 2019.10.09]
    1) FP가 보유한 고객정보를 제휴사에 제공하기 위해,
       고객에게 제3자 정보제공 동의절차(self인증)를 수행한다
    2) 고객이 동의한 내용을 데이터베이스에 저장한다</t>
  </si>
  <si>
    <t>수정</t>
  </si>
  <si>
    <t>제휴사 시스템에 고객등록</t>
    <phoneticPr fontId="2" type="noConversion"/>
  </si>
  <si>
    <t>RQ_PR_005_002</t>
    <phoneticPr fontId="2" type="noConversion"/>
  </si>
  <si>
    <t>● 제휴사 시스템에 고객등록 요청
    1) 제3자 정보제공동의를 획득한 후,
       고객정보(성명,주민등록번호,핸드폰번호,주소,직업)를 제휴사에 전달하여,
       해당 FP의 고객으로 등록을 요청한다.
    2) 이미 제휴사의 고객으로 등록된 경우에는
       기 등록된 제휴사의 고객번호를 수신하여 데이터베이스에 저장한다.
    3) 제휴사의 신규고객인 경우에는 제휴사의 가입설계동의 절차를 진행하고,
       그 결과를 수신하여 데이터베이스에 저장한다.</t>
  </si>
  <si>
    <t>마감전송</t>
    <phoneticPr fontId="2" type="noConversion"/>
  </si>
  <si>
    <t>기준정보수신</t>
    <phoneticPr fontId="2" type="noConversion"/>
  </si>
  <si>
    <t>RQ_PR_006_001</t>
    <phoneticPr fontId="2" type="noConversion"/>
  </si>
  <si>
    <r>
      <rPr>
        <sz val="10"/>
        <color theme="1"/>
        <rFont val="맑은 고딕"/>
        <family val="3"/>
        <charset val="129"/>
        <scheme val="minor"/>
      </rPr>
      <t xml:space="preserve">[삭제 2019.10.09]
</t>
    </r>
    <r>
      <rPr>
        <strike/>
        <sz val="10"/>
        <color theme="1"/>
        <rFont val="맑은 고딕"/>
        <family val="3"/>
        <charset val="129"/>
        <scheme val="minor"/>
      </rPr>
      <t>● 재무회계에 정의된 주성공시 기준정보를 파일로 I/F받는다.
 - 주석공시 항목정보
 - 주석공시 COLUMN정보
 - 주석공시 ROW정보</t>
    </r>
    <phoneticPr fontId="2" type="noConversion"/>
  </si>
  <si>
    <t>검토중</t>
  </si>
  <si>
    <t>홍길동</t>
    <phoneticPr fontId="2" type="noConversion"/>
  </si>
  <si>
    <t>강감찬</t>
    <phoneticPr fontId="2" type="noConversion"/>
  </si>
  <si>
    <t>하</t>
    <phoneticPr fontId="2" type="noConversion"/>
  </si>
  <si>
    <t>[삭제 2019.10.09] 현업요건에서 필요가 없어서 삭제 함 (회의록 "ㅇㅇㅇㅇ")</t>
    <phoneticPr fontId="2" type="noConversion"/>
  </si>
  <si>
    <t>V0.1</t>
    <phoneticPr fontId="13" type="noConversion"/>
  </si>
  <si>
    <t>Copyright © LG CNS</t>
    <phoneticPr fontId="13" type="noConversion"/>
  </si>
  <si>
    <t>LG CNS의 사전 승인 없이 본 내용의 전부 또는 일부에 대한 복사, 전재, 배포, 사용을 금합니다.</t>
  </si>
  <si>
    <t>요구사항 정의서</t>
    <phoneticPr fontId="13" type="noConversion"/>
  </si>
  <si>
    <t>개 정 이 력</t>
    <phoneticPr fontId="13" type="noConversion"/>
  </si>
  <si>
    <t>버전</t>
    <phoneticPr fontId="13" type="noConversion"/>
  </si>
  <si>
    <t>작성일자</t>
    <phoneticPr fontId="13" type="noConversion"/>
  </si>
  <si>
    <t>작성자</t>
    <phoneticPr fontId="13" type="noConversion"/>
  </si>
  <si>
    <t>상세 개정 내용</t>
    <phoneticPr fontId="13" type="noConversion"/>
  </si>
  <si>
    <t>승인일자</t>
    <phoneticPr fontId="13" type="noConversion"/>
  </si>
  <si>
    <t>승인자</t>
    <phoneticPr fontId="13" type="noConversion"/>
  </si>
  <si>
    <t>-</t>
    <phoneticPr fontId="13" type="noConversion"/>
  </si>
  <si>
    <t>요구사항 정의서 최초 작성</t>
    <phoneticPr fontId="13" type="noConversion"/>
  </si>
  <si>
    <t>20XX-01-17</t>
  </si>
  <si>
    <t>[이관 20XX.01.01]
● 제휴사 연계를 위한 표준전문 구성
   1) 고객정보 연계를 위한 전문을 표준화하여 구축한다.
● 제휴사별 전문 구성
   1) 보험료계산 전문은 제휴사별로 구축한다.</t>
  </si>
  <si>
    <t>[이관 20XX.01.01] 재무파트 요구사항정의서로 이관 -&gt; HB_002_001_001</t>
  </si>
  <si>
    <t>● 제휴사 시스템 FP별 인증 처리 요청
    1) 제휴사에 등록된 FP의 사용인번호를 조회한다.
    2) 제휴사 시스템 사용을 위해 인증처리 요청을 한다.
[추가 20XX.01.01]
● 인증 요청 및 결과 수신
    1) 시스템 접근을 위한 인증 Token을 요청한다.
    2) 인증 결과가 정상인 경우, 제휴사 화면을 링크한다.</t>
  </si>
  <si>
    <t>[추가 20XX.01.01] : 고객사 홍길동 요청 (회의록 "ㅇㅇㅇㅇ")</t>
  </si>
  <si>
    <t>[수정 20XX.01.01] : 고객사 홍길동 요청 (회의록 "ㅇㅇㅇㅇ")</t>
  </si>
  <si>
    <t>20XX-10-19</t>
  </si>
  <si>
    <t>RQ_CM1_CM2_Seq1_Seq2
- RQ : 고정
- CM1 : 해당 업무 구분 약어 두자리
- CM2 : 해당 서브 업무 구분 약어 두자리 
  . 인프라 아키텍처(TA) : TA
  . MSA 모델링 : MM
  . MSA Outer : AA
  . DevOps(CI/CD) : AA
  . 인터페이스(전문) : IF
  . 프레임웍(DevOn, Tomato) : FW
  . 데이터 아키텍처(DA/DBA) : DA
  . 솔루션 : SO
  . 보안 : SE
- 성능테스트: PT
- Seq1 : 숫자3자리 - 중분류기준 (1번부터 채번 / 중분류가 동일한 경우 채번하지 않는다)
- Seq2 : 숫자3자리 - 동일 중분류기준 (1번부터 채번)</t>
  </si>
  <si>
    <t>V.01</t>
    <phoneticPr fontId="13" type="noConversion"/>
  </si>
  <si>
    <t>2023 하계 DX Core 인재 Academy</t>
    <phoneticPr fontId="13" type="noConversion"/>
  </si>
  <si>
    <t>클라우드 Task</t>
    <phoneticPr fontId="13" type="noConversion"/>
  </si>
  <si>
    <t>관리부서 : CTO MSA 아키텍쳐</t>
    <phoneticPr fontId="13" type="noConversion"/>
  </si>
  <si>
    <t>1. 퍼블릭 클라우드 환경에서 구축
   -Public Cloud는 AWS를 사용한다</t>
    <phoneticPr fontId="2" type="noConversion"/>
  </si>
  <si>
    <t>1. 데이터 처리 위치
  -데이터는 AWS의 서울 리전(ap-northeast-2)에서 처리한다</t>
    <phoneticPr fontId="2" type="noConversion"/>
  </si>
  <si>
    <t>1. VPC 내부 subnet은 public subnet, private subnet 각 하나씩 구성
2. Web server는 public subnet에, WAS와 DB는 private subnet에 배치
3. 외부망에서 접속 시 public subnet 내부의 Web server로 접속. 이후 WAS로 라우팅
(선택사항)
4. private subnet 하나 새로 생성. Web server에 들어오는 포트(혹은 DNS)에 따라서 서로 다른 WAS에 접속하도록 구현.</t>
    <phoneticPr fontId="2" type="noConversion"/>
  </si>
  <si>
    <t>CI/CD 도구 설정</t>
    <phoneticPr fontId="2" type="noConversion"/>
  </si>
  <si>
    <t>1. CI/CD 도구는 AWS code 시리즈 사용.</t>
    <phoneticPr fontId="2" type="noConversion"/>
  </si>
  <si>
    <t>컨테이너 관리 도구</t>
    <phoneticPr fontId="2" type="noConversion"/>
  </si>
  <si>
    <t>1. Web server, WAS, DB 내부의 인스턴스는 컨테이너로 구현.
2. 컨테이너 관리 도구로 쿠버네티스 사용</t>
    <phoneticPr fontId="2" type="noConversion"/>
  </si>
  <si>
    <t>클라우드 기반 블로그 구축</t>
    <phoneticPr fontId="2" type="noConversion"/>
  </si>
  <si>
    <t>RQ_002</t>
  </si>
  <si>
    <t>RQ_003</t>
  </si>
  <si>
    <t>RQ_004</t>
  </si>
  <si>
    <t>RQ_005</t>
  </si>
  <si>
    <t>RQ_006</t>
  </si>
  <si>
    <t>RQ_007</t>
  </si>
  <si>
    <t>RQ_008</t>
  </si>
  <si>
    <t>WAS 서버 구현</t>
    <phoneticPr fontId="2" type="noConversion"/>
  </si>
  <si>
    <t>Web 서버 구현</t>
    <phoneticPr fontId="2" type="noConversion"/>
  </si>
  <si>
    <t>DB 구현</t>
    <phoneticPr fontId="2" type="noConversion"/>
  </si>
  <si>
    <t>1. Oracle DB 사용예정</t>
    <phoneticPr fontId="2" type="noConversion"/>
  </si>
  <si>
    <t>1.Web server는 nginx 사용. 컨테이너로 배포예정</t>
    <phoneticPr fontId="2" type="noConversion"/>
  </si>
  <si>
    <t>1.Spring boot의 내장 WAS 사용예정</t>
    <phoneticPr fontId="2" type="noConversion"/>
  </si>
  <si>
    <t>구재승</t>
    <phoneticPr fontId="2" type="noConversion"/>
  </si>
  <si>
    <t>요구사항 정의서</t>
    <phoneticPr fontId="23" type="noConversion"/>
  </si>
  <si>
    <t>RQ_000</t>
    <phoneticPr fontId="2" type="noConversion"/>
  </si>
  <si>
    <t>프로젝트 목표 : 기존 프로젝트 클라우드 전환</t>
    <phoneticPr fontId="2" type="noConversion"/>
  </si>
  <si>
    <t>각 Tier 별 기능 설계</t>
    <phoneticPr fontId="2" type="noConversion"/>
  </si>
  <si>
    <t>프로젝트 단위 테스트</t>
    <phoneticPr fontId="2" type="noConversion"/>
  </si>
  <si>
    <t>1. 클라우드 환경에서 Web server를 구현하되 그 역할은 WAS에 클라이언트의 Request를 보내는 것으로 한정한다. 블로그의 프레젠테이션 파트는 WAS 내부에서 mustache 템플릿을 이용하여 구현한다.
2.기존 프로젝트는 Spring boot 내부에 H2를 이용, 메모리에 DB를 구현했으나 이를 다른 상용 DB로 대체하여 WAS가 중지되더라도 데이터를 유지하도록 한다.</t>
    <phoneticPr fontId="2" type="noConversion"/>
  </si>
  <si>
    <t>RQ_001</t>
  </si>
  <si>
    <t>RQ_009</t>
  </si>
  <si>
    <t>RQ_010</t>
  </si>
  <si>
    <t>1. 본 프로젝트는 로컬 환경에서 구성한 Spring boot 블로그 서비스를 클라우드 환경으로 전환하는 것을 목표로 한다.
2. 기존 프로젝트는 Spring boot로 프론트 엔드, WAS, DB가 모두 구현되어 있으나 클라우드 전환시 각 부분을 서로 다른 인스턴스로 단계별로 분리한다.</t>
    <phoneticPr fontId="2" type="noConversion"/>
  </si>
  <si>
    <t>1. 클라우드 전환은 다음 단계별로 진행한다.
1)CI/CD 환경 설정
2) AWS 상 WAS 서버 구현
3) Web Server 분리
4) DB 변경, Spring boot 내장 DB를 외부 DB로 전환
(선택사항)
5)프로젝트 완료시 Web server에 새 WAS 구현, 접속 포트별(혹은 DNS별) 라우팅 설정</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</si>
</sst>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quot;mm&quot;/&quot;dd"/>
  </numFmts>
  <fonts count="27">
    <font>
      <sz val="11"/>
      <color theme="1"/>
      <name val="맑은 고딕"/>
      <family val="2"/>
      <scheme val="minor"/>
    </font>
    <font>
      <sz val="11"/>
      <color theme="1"/>
      <name val="맑은 고딕"/>
      <family val="2"/>
      <charset val="129"/>
      <scheme val="minor"/>
    </font>
    <font>
      <sz val="8"/>
      <name val="맑은 고딕"/>
      <family val="3"/>
      <charset val="129"/>
      <scheme val="minor"/>
    </font>
    <font>
      <sz val="10"/>
      <color theme="1"/>
      <name val="맑은 고딕"/>
      <family val="3"/>
      <charset val="129"/>
      <scheme val="minor"/>
    </font>
    <font>
      <strike/>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
      <sz val="11"/>
      <name val="돋움"/>
      <family val="3"/>
      <charset val="129"/>
    </font>
    <font>
      <sz val="11"/>
      <name val="맑은 고딕"/>
      <family val="3"/>
      <charset val="129"/>
      <scheme val="minor"/>
    </font>
    <font>
      <b/>
      <sz val="14"/>
      <name val="맑은 고딕"/>
      <family val="3"/>
      <charset val="129"/>
      <scheme val="minor"/>
    </font>
    <font>
      <sz val="10"/>
      <name val="맑은 고딕"/>
      <family val="3"/>
      <charset val="129"/>
      <scheme val="minor"/>
    </font>
    <font>
      <b/>
      <sz val="10"/>
      <name val="맑은 고딕"/>
      <family val="3"/>
      <charset val="129"/>
      <scheme val="minor"/>
    </font>
    <font>
      <sz val="11"/>
      <color theme="1"/>
      <name val="맑은 고딕"/>
      <family val="2"/>
      <scheme val="minor"/>
    </font>
    <font>
      <sz val="8"/>
      <name val="돋움"/>
      <family val="3"/>
      <charset val="129"/>
    </font>
    <font>
      <sz val="11"/>
      <name val="Book Antiqua"/>
      <family val="1"/>
    </font>
    <font>
      <b/>
      <sz val="20"/>
      <name val="LG스마트체 Regular"/>
      <family val="3"/>
      <charset val="129"/>
    </font>
    <font>
      <sz val="11"/>
      <name val="LG스마트체 Regular"/>
      <family val="3"/>
      <charset val="129"/>
    </font>
    <font>
      <b/>
      <sz val="28"/>
      <name val="LG스마트체 Regular"/>
      <family val="3"/>
      <charset val="129"/>
    </font>
    <font>
      <b/>
      <sz val="12"/>
      <name val="LG스마트체 Regular"/>
      <family val="3"/>
      <charset val="129"/>
    </font>
    <font>
      <b/>
      <sz val="14"/>
      <name val="LG스마트체 Regular"/>
      <family val="3"/>
      <charset val="129"/>
    </font>
    <font>
      <b/>
      <sz val="13"/>
      <name val="LG스마트체 Regular"/>
      <family val="3"/>
      <charset val="129"/>
    </font>
    <font>
      <sz val="8"/>
      <name val="LG스마트체 Regular"/>
      <family val="3"/>
      <charset val="129"/>
    </font>
    <font>
      <b/>
      <sz val="16"/>
      <name val="맑은 고딕"/>
      <family val="3"/>
      <charset val="129"/>
      <scheme val="minor"/>
    </font>
    <font>
      <sz val="8"/>
      <name val="바탕"/>
      <family val="1"/>
      <charset val="129"/>
    </font>
    <font>
      <b/>
      <sz val="11"/>
      <name val="맑은 고딕"/>
      <family val="3"/>
      <charset val="129"/>
      <scheme val="minor"/>
    </font>
    <font>
      <b/>
      <u/>
      <sz val="14"/>
      <name val="맑은 고딕"/>
      <family val="3"/>
      <charset val="129"/>
      <scheme val="minor"/>
    </font>
    <font>
      <sz val="10"/>
      <color theme="0" tint="-0.499984740745262"/>
      <name val="맑은 고딕"/>
      <family val="3"/>
      <charset val="129"/>
      <scheme val="minor"/>
    </font>
  </fonts>
  <fills count="7">
    <fill>
      <patternFill patternType="none"/>
    </fill>
    <fill>
      <patternFill patternType="gray125"/>
    </fill>
    <fill>
      <patternFill patternType="solid">
        <fgColor theme="0" tint="-0.2499465926084170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indexed="43"/>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double">
        <color auto="1"/>
      </bottom>
      <diagonal/>
    </border>
    <border>
      <left style="thin">
        <color rgb="FF000000"/>
      </left>
      <right style="thin">
        <color rgb="FF000000"/>
      </right>
      <top style="thin">
        <color rgb="FF000000"/>
      </top>
      <bottom style="thin">
        <color rgb="FF000000"/>
      </bottom>
      <diagonal/>
    </border>
    <border>
      <left/>
      <right/>
      <top/>
      <bottom style="thick">
        <color indexed="64"/>
      </bottom>
      <diagonal/>
    </border>
    <border>
      <left/>
      <right/>
      <top style="thin">
        <color indexed="64"/>
      </top>
      <bottom style="thick">
        <color indexed="64"/>
      </bottom>
      <diagonal/>
    </border>
    <border>
      <left/>
      <right/>
      <top style="thick">
        <color indexed="64"/>
      </top>
      <bottom/>
      <diagonal/>
    </border>
  </borders>
  <cellStyleXfs count="7">
    <xf numFmtId="0" fontId="0" fillId="0" borderId="0"/>
    <xf numFmtId="0" fontId="7" fillId="0" borderId="0">
      <alignment vertical="center"/>
    </xf>
    <xf numFmtId="0" fontId="12" fillId="0" borderId="0"/>
    <xf numFmtId="0" fontId="1" fillId="0" borderId="0">
      <alignment vertical="center"/>
    </xf>
    <xf numFmtId="0" fontId="7" fillId="0" borderId="0"/>
    <xf numFmtId="0" fontId="14" fillId="0" borderId="0"/>
    <xf numFmtId="0" fontId="7" fillId="0" borderId="0"/>
  </cellStyleXfs>
  <cellXfs count="88">
    <xf numFmtId="0" fontId="0" fillId="0" borderId="0" xfId="0"/>
    <xf numFmtId="0" fontId="0" fillId="0" borderId="0" xfId="0" applyAlignment="1">
      <alignment horizontal="center" vertical="center"/>
    </xf>
    <xf numFmtId="0" fontId="3" fillId="0" borderId="0" xfId="0" applyFont="1" applyAlignment="1">
      <alignment horizontal="center" vertical="center"/>
    </xf>
    <xf numFmtId="0" fontId="3" fillId="2" borderId="1" xfId="0" applyFont="1" applyFill="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14" fontId="3" fillId="0" borderId="1" xfId="0" applyNumberFormat="1" applyFont="1" applyBorder="1" applyAlignment="1">
      <alignment horizontal="center" vertical="center"/>
    </xf>
    <xf numFmtId="0" fontId="3" fillId="0" borderId="0" xfId="0" applyFont="1" applyAlignment="1">
      <alignment vertical="center"/>
    </xf>
    <xf numFmtId="0" fontId="3" fillId="0" borderId="0" xfId="0" applyFont="1"/>
    <xf numFmtId="0" fontId="4" fillId="0" borderId="1" xfId="0" applyFont="1" applyBorder="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5" fillId="0" borderId="2" xfId="0" applyFont="1" applyBorder="1" applyAlignment="1">
      <alignment horizontal="left" vertical="center"/>
    </xf>
    <xf numFmtId="0" fontId="5" fillId="0" borderId="2" xfId="0" applyFont="1" applyBorder="1" applyAlignment="1">
      <alignment horizontal="center" vertical="center"/>
    </xf>
    <xf numFmtId="0" fontId="5" fillId="0" borderId="2" xfId="0" applyFont="1" applyBorder="1" applyAlignment="1">
      <alignment horizontal="left" vertical="center" wrapText="1"/>
    </xf>
    <xf numFmtId="0" fontId="5" fillId="0" borderId="2" xfId="0" applyFont="1" applyBorder="1" applyAlignment="1">
      <alignment horizontal="right" vertical="center"/>
    </xf>
    <xf numFmtId="0" fontId="6" fillId="3" borderId="1" xfId="0" applyFont="1" applyFill="1" applyBorder="1" applyAlignment="1">
      <alignment horizontal="center"/>
    </xf>
    <xf numFmtId="0" fontId="6" fillId="3" borderId="1" xfId="0" applyFont="1" applyFill="1" applyBorder="1" applyAlignment="1">
      <alignment horizontal="center" vertical="center"/>
    </xf>
    <xf numFmtId="0" fontId="3" fillId="0" borderId="1" xfId="0" applyFont="1" applyBorder="1" applyAlignment="1">
      <alignment horizontal="center" vertical="center"/>
    </xf>
    <xf numFmtId="0" fontId="3" fillId="4"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wrapText="1"/>
    </xf>
    <xf numFmtId="0" fontId="0" fillId="3" borderId="1" xfId="0" applyFill="1" applyBorder="1"/>
    <xf numFmtId="0" fontId="0" fillId="3" borderId="1" xfId="0" quotePrefix="1" applyFill="1" applyBorder="1" applyAlignment="1">
      <alignment wrapText="1"/>
    </xf>
    <xf numFmtId="0" fontId="5" fillId="2" borderId="1" xfId="0" applyFont="1" applyFill="1" applyBorder="1" applyAlignment="1">
      <alignment horizontal="center" vertical="center"/>
    </xf>
    <xf numFmtId="0" fontId="3" fillId="0" borderId="1" xfId="0" applyFont="1" applyBorder="1" applyAlignment="1">
      <alignment horizontal="center" vertical="center" wrapText="1"/>
    </xf>
    <xf numFmtId="0" fontId="0" fillId="0" borderId="0" xfId="0" quotePrefix="1"/>
    <xf numFmtId="0" fontId="0" fillId="3" borderId="1" xfId="0" applyFill="1" applyBorder="1" applyAlignment="1">
      <alignment vertical="top" wrapText="1"/>
    </xf>
    <xf numFmtId="0" fontId="3" fillId="0" borderId="3" xfId="0" applyFont="1" applyBorder="1" applyAlignment="1">
      <alignment horizontal="left" vertical="center" wrapText="1"/>
    </xf>
    <xf numFmtId="0" fontId="3" fillId="0" borderId="3" xfId="0" applyFont="1" applyBorder="1" applyAlignment="1">
      <alignment horizontal="center" vertical="center"/>
    </xf>
    <xf numFmtId="0" fontId="3" fillId="0" borderId="3" xfId="0" applyFont="1" applyBorder="1" applyAlignment="1">
      <alignment horizontal="left" vertical="center"/>
    </xf>
    <xf numFmtId="14" fontId="3" fillId="0" borderId="3" xfId="0" applyNumberFormat="1" applyFont="1" applyBorder="1" applyAlignment="1">
      <alignment horizontal="center" vertical="center"/>
    </xf>
    <xf numFmtId="0" fontId="3" fillId="0" borderId="1" xfId="0" quotePrefix="1" applyFont="1" applyBorder="1" applyAlignment="1">
      <alignment horizontal="left" vertical="center" wrapText="1"/>
    </xf>
    <xf numFmtId="0" fontId="3" fillId="0" borderId="3" xfId="0" applyFont="1" applyBorder="1"/>
    <xf numFmtId="0" fontId="3"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14" fontId="3" fillId="5" borderId="1" xfId="0" applyNumberFormat="1" applyFont="1" applyFill="1" applyBorder="1" applyAlignment="1">
      <alignment horizontal="center" vertical="center"/>
    </xf>
    <xf numFmtId="0" fontId="3" fillId="5" borderId="1" xfId="0" applyFont="1" applyFill="1" applyBorder="1" applyAlignment="1">
      <alignment horizontal="left" vertical="center" wrapText="1"/>
    </xf>
    <xf numFmtId="0" fontId="3" fillId="5" borderId="1" xfId="0" applyFont="1" applyFill="1" applyBorder="1" applyAlignment="1">
      <alignment horizontal="left" vertical="center"/>
    </xf>
    <xf numFmtId="0" fontId="5" fillId="0" borderId="2" xfId="0" applyFont="1" applyBorder="1" applyAlignment="1">
      <alignment horizontal="right" vertical="center" wrapText="1"/>
    </xf>
    <xf numFmtId="0" fontId="15" fillId="5" borderId="0" xfId="5" applyFont="1" applyFill="1" applyAlignment="1">
      <alignment horizontal="right"/>
    </xf>
    <xf numFmtId="0" fontId="16" fillId="5" borderId="0" xfId="5" applyFont="1" applyFill="1"/>
    <xf numFmtId="0" fontId="16" fillId="5" borderId="0" xfId="5" applyFont="1" applyFill="1" applyAlignment="1">
      <alignment vertical="center"/>
    </xf>
    <xf numFmtId="0" fontId="16" fillId="0" borderId="0" xfId="5" applyFont="1" applyAlignment="1">
      <alignment vertical="center"/>
    </xf>
    <xf numFmtId="0" fontId="17" fillId="5" borderId="0" xfId="5" applyFont="1" applyFill="1" applyAlignment="1">
      <alignment horizontal="right"/>
    </xf>
    <xf numFmtId="0" fontId="15" fillId="5" borderId="0" xfId="5" quotePrefix="1" applyFont="1" applyFill="1" applyAlignment="1">
      <alignment horizontal="right"/>
    </xf>
    <xf numFmtId="0" fontId="16" fillId="5" borderId="0" xfId="5" applyFont="1" applyFill="1" applyAlignment="1">
      <alignment horizontal="right" vertical="center"/>
    </xf>
    <xf numFmtId="0" fontId="16" fillId="5" borderId="4" xfId="5" applyFont="1" applyFill="1" applyBorder="1" applyAlignment="1">
      <alignment vertical="center"/>
    </xf>
    <xf numFmtId="0" fontId="16" fillId="5" borderId="4" xfId="5" applyFont="1" applyFill="1" applyBorder="1"/>
    <xf numFmtId="0" fontId="16" fillId="5" borderId="4" xfId="5" applyFont="1" applyFill="1" applyBorder="1" applyAlignment="1">
      <alignment vertical="center" wrapText="1"/>
    </xf>
    <xf numFmtId="0" fontId="17" fillId="5" borderId="4" xfId="5" applyFont="1" applyFill="1" applyBorder="1" applyAlignment="1">
      <alignment horizontal="right"/>
    </xf>
    <xf numFmtId="0" fontId="18" fillId="5" borderId="0" xfId="5" applyFont="1" applyFill="1" applyAlignment="1">
      <alignment horizontal="right"/>
    </xf>
    <xf numFmtId="0" fontId="19" fillId="5" borderId="0" xfId="5" applyFont="1" applyFill="1" applyAlignment="1">
      <alignment horizontal="right" vertical="top"/>
    </xf>
    <xf numFmtId="0" fontId="20" fillId="5" borderId="0" xfId="5" applyFont="1" applyFill="1" applyAlignment="1">
      <alignment horizontal="justify" vertical="top"/>
    </xf>
    <xf numFmtId="0" fontId="20" fillId="5" borderId="0" xfId="5" applyFont="1" applyFill="1" applyAlignment="1">
      <alignment vertical="top"/>
    </xf>
    <xf numFmtId="0" fontId="19" fillId="5" borderId="0" xfId="6" applyFont="1" applyFill="1" applyAlignment="1">
      <alignment horizontal="right" vertical="top"/>
    </xf>
    <xf numFmtId="0" fontId="21" fillId="0" borderId="0" xfId="5" applyFont="1" applyAlignment="1">
      <alignment horizontal="center"/>
    </xf>
    <xf numFmtId="0" fontId="22" fillId="5" borderId="0" xfId="5" quotePrefix="1" applyFont="1" applyFill="1" applyAlignment="1">
      <alignment vertical="center"/>
    </xf>
    <xf numFmtId="0" fontId="8" fillId="5" borderId="0" xfId="5" applyFont="1" applyFill="1" applyAlignment="1">
      <alignment vertical="center"/>
    </xf>
    <xf numFmtId="0" fontId="8" fillId="5" borderId="0" xfId="5" applyFont="1" applyFill="1" applyAlignment="1">
      <alignment horizontal="center" vertical="center"/>
    </xf>
    <xf numFmtId="0" fontId="24" fillId="5" borderId="0" xfId="5" applyFont="1" applyFill="1" applyAlignment="1">
      <alignment horizontal="right" vertical="center"/>
    </xf>
    <xf numFmtId="0" fontId="8" fillId="0" borderId="0" xfId="5" applyFont="1" applyAlignment="1">
      <alignment vertical="center"/>
    </xf>
    <xf numFmtId="0" fontId="8" fillId="5" borderId="5" xfId="5" applyFont="1" applyFill="1" applyBorder="1" applyAlignment="1">
      <alignment vertical="center"/>
    </xf>
    <xf numFmtId="0" fontId="8" fillId="5" borderId="5" xfId="5" applyFont="1" applyFill="1" applyBorder="1" applyAlignment="1">
      <alignment horizontal="center" vertical="center"/>
    </xf>
    <xf numFmtId="0" fontId="9" fillId="0" borderId="0" xfId="5" applyFont="1" applyAlignment="1">
      <alignment vertical="center"/>
    </xf>
    <xf numFmtId="0" fontId="11" fillId="6" borderId="1" xfId="5" applyFont="1" applyFill="1" applyBorder="1" applyAlignment="1">
      <alignment horizontal="center" vertical="center"/>
    </xf>
    <xf numFmtId="0" fontId="10" fillId="0" borderId="0" xfId="5" applyFont="1" applyAlignment="1">
      <alignment vertical="center"/>
    </xf>
    <xf numFmtId="0" fontId="26" fillId="0" borderId="1" xfId="5" applyFont="1" applyBorder="1" applyAlignment="1">
      <alignment horizontal="center" vertical="center"/>
    </xf>
    <xf numFmtId="14" fontId="26" fillId="0" borderId="1" xfId="5" applyNumberFormat="1" applyFont="1" applyBorder="1" applyAlignment="1">
      <alignment horizontal="center" vertical="center"/>
    </xf>
    <xf numFmtId="0" fontId="26" fillId="0" borderId="1" xfId="5" applyFont="1" applyBorder="1" applyAlignment="1">
      <alignment horizontal="center" vertical="center" wrapText="1"/>
    </xf>
    <xf numFmtId="0" fontId="26" fillId="0" borderId="1" xfId="5" applyFont="1" applyBorder="1" applyAlignment="1">
      <alignment horizontal="left" vertical="center" wrapText="1"/>
    </xf>
    <xf numFmtId="14" fontId="26" fillId="0" borderId="1" xfId="5" quotePrefix="1" applyNumberFormat="1" applyFont="1" applyBorder="1" applyAlignment="1">
      <alignment horizontal="center" vertical="center"/>
    </xf>
    <xf numFmtId="0" fontId="10" fillId="0" borderId="0" xfId="5" applyFont="1" applyAlignment="1">
      <alignment vertical="top"/>
    </xf>
    <xf numFmtId="0" fontId="10" fillId="0" borderId="1" xfId="5" applyFont="1" applyBorder="1" applyAlignment="1">
      <alignment horizontal="center" vertical="center"/>
    </xf>
    <xf numFmtId="14" fontId="10" fillId="0" borderId="1" xfId="5" applyNumberFormat="1" applyFont="1" applyBorder="1" applyAlignment="1">
      <alignment horizontal="center" vertical="center"/>
    </xf>
    <xf numFmtId="0" fontId="10" fillId="0" borderId="1" xfId="5" applyFont="1" applyBorder="1" applyAlignment="1">
      <alignment horizontal="center" vertical="center" wrapText="1"/>
    </xf>
    <xf numFmtId="0" fontId="10" fillId="0" borderId="1" xfId="5" applyFont="1" applyBorder="1" applyAlignment="1">
      <alignment horizontal="left" vertical="center" wrapText="1"/>
    </xf>
    <xf numFmtId="14" fontId="10" fillId="0" borderId="1" xfId="5" quotePrefix="1" applyNumberFormat="1" applyFont="1" applyBorder="1" applyAlignment="1">
      <alignment horizontal="center" vertical="center"/>
    </xf>
    <xf numFmtId="0" fontId="8" fillId="0" borderId="0" xfId="5" applyFont="1" applyAlignment="1">
      <alignment horizontal="center" vertical="top"/>
    </xf>
    <xf numFmtId="0" fontId="8" fillId="0" borderId="0" xfId="5" applyFont="1" applyAlignment="1">
      <alignment vertical="top"/>
    </xf>
    <xf numFmtId="176" fontId="8" fillId="0" borderId="0" xfId="5" applyNumberFormat="1" applyFont="1" applyAlignment="1">
      <alignment horizontal="center" vertical="top"/>
    </xf>
    <xf numFmtId="0" fontId="18" fillId="5" borderId="0" xfId="5" applyFont="1" applyFill="1" applyAlignment="1">
      <alignment horizontal="center"/>
    </xf>
    <xf numFmtId="0" fontId="21" fillId="5" borderId="0" xfId="5" applyFont="1" applyFill="1" applyAlignment="1">
      <alignment horizontal="center"/>
    </xf>
    <xf numFmtId="0" fontId="25" fillId="5" borderId="6" xfId="5" applyFont="1" applyFill="1" applyBorder="1" applyAlignment="1">
      <alignment horizont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0" borderId="1" xfId="0" applyFont="1" applyBorder="1" applyAlignment="1">
      <alignment horizontal="center" vertical="center"/>
    </xf>
    <xf numFmtId="0" fontId="3" fillId="0" borderId="3" xfId="0" applyFont="1" applyBorder="1" applyAlignment="1">
      <alignment horizontal="center" vertical="center" wrapText="1"/>
    </xf>
  </cellXfs>
  <cellStyles count="7">
    <cellStyle name="표준" xfId="0" builtinId="0"/>
    <cellStyle name="표준 2" xfId="1" xr:uid="{00000000-0005-0000-0000-000001000000}"/>
    <cellStyle name="표준 2 2" xfId="4" xr:uid="{6A290012-A9F6-4B33-849E-C2F5BD11489D}"/>
    <cellStyle name="표준 3" xfId="2" xr:uid="{8384621E-8DC3-46F0-8F5A-89E28AA6860A}"/>
    <cellStyle name="표준 4" xfId="3" xr:uid="{263E73AF-59DC-434B-AD1B-BBFA000F5DC4}"/>
    <cellStyle name="표준 5" xfId="5" xr:uid="{87CB51FE-A2E6-48C5-BCB5-CEBFB97661C3}"/>
    <cellStyle name="표준_표준적용(070605)-교육-OTP-F06-CNS(교육결과서-교육효과성분석서)" xfId="6" xr:uid="{AAECA4F5-4E32-4D78-B9E9-E4B100030A67}"/>
  </cellStyles>
  <dxfs count="0"/>
  <tableStyles count="0" defaultTableStyle="TableStyleMedium2" defaultPivotStyle="PivotStyleMedium9"/>
  <colors>
    <mruColors>
      <color rgb="FF3333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342900</xdr:colOff>
      <xdr:row>16</xdr:row>
      <xdr:rowOff>180975</xdr:rowOff>
    </xdr:from>
    <xdr:to>
      <xdr:col>11</xdr:col>
      <xdr:colOff>581025</xdr:colOff>
      <xdr:row>18</xdr:row>
      <xdr:rowOff>133350</xdr:rowOff>
    </xdr:to>
    <xdr:pic>
      <xdr:nvPicPr>
        <xdr:cNvPr id="2" name="Picture 15">
          <a:extLst>
            <a:ext uri="{FF2B5EF4-FFF2-40B4-BE49-F238E27FC236}">
              <a16:creationId xmlns:a16="http://schemas.microsoft.com/office/drawing/2014/main" id="{8D2769FA-F958-434E-89CF-9443B2822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4724400"/>
          <a:ext cx="160972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10C5C-5E78-4B3C-BD0A-7CC52A2C52A6}">
  <dimension ref="A1:L23"/>
  <sheetViews>
    <sheetView workbookViewId="0">
      <selection activeCell="O7" sqref="O7"/>
    </sheetView>
  </sheetViews>
  <sheetFormatPr defaultRowHeight="14.25"/>
  <cols>
    <col min="1" max="16384" width="9" style="43"/>
  </cols>
  <sheetData>
    <row r="1" spans="1:12" ht="25.5">
      <c r="A1" s="40"/>
      <c r="B1" s="41"/>
      <c r="C1" s="42"/>
      <c r="D1" s="42"/>
      <c r="E1" s="42"/>
      <c r="F1" s="42"/>
      <c r="G1" s="42"/>
      <c r="H1" s="42"/>
      <c r="I1" s="42"/>
      <c r="J1" s="42"/>
      <c r="K1" s="42"/>
      <c r="L1" s="42"/>
    </row>
    <row r="2" spans="1:12" ht="25.5">
      <c r="A2" s="40"/>
      <c r="B2" s="41"/>
      <c r="C2" s="42"/>
      <c r="D2" s="42"/>
      <c r="E2" s="42"/>
      <c r="F2" s="42"/>
      <c r="G2" s="42"/>
      <c r="H2" s="42"/>
      <c r="I2" s="42"/>
      <c r="J2" s="42"/>
      <c r="K2" s="42"/>
      <c r="L2" s="42"/>
    </row>
    <row r="3" spans="1:12" ht="35.25">
      <c r="A3" s="42"/>
      <c r="B3" s="41"/>
      <c r="C3" s="42"/>
      <c r="D3" s="42"/>
      <c r="E3" s="42"/>
      <c r="F3" s="42"/>
      <c r="G3" s="42"/>
      <c r="H3" s="42"/>
      <c r="I3" s="42"/>
      <c r="J3" s="42"/>
      <c r="K3" s="42"/>
      <c r="L3" s="44" t="s">
        <v>126</v>
      </c>
    </row>
    <row r="4" spans="1:12" ht="25.5">
      <c r="A4" s="40"/>
      <c r="B4" s="41"/>
      <c r="C4" s="42"/>
      <c r="D4" s="42"/>
      <c r="E4" s="42"/>
      <c r="F4" s="42"/>
      <c r="G4" s="42"/>
      <c r="H4" s="42"/>
      <c r="I4" s="42"/>
      <c r="J4" s="42"/>
      <c r="K4" s="42"/>
      <c r="L4" s="45"/>
    </row>
    <row r="5" spans="1:12" ht="25.5">
      <c r="A5" s="40"/>
      <c r="B5" s="41"/>
      <c r="C5" s="42"/>
      <c r="D5" s="42"/>
      <c r="E5" s="42"/>
      <c r="F5" s="42"/>
      <c r="G5" s="42"/>
      <c r="H5" s="42"/>
      <c r="I5" s="42"/>
      <c r="J5" s="42"/>
      <c r="K5" s="42"/>
      <c r="L5" s="46"/>
    </row>
    <row r="6" spans="1:12" ht="36" thickBot="1">
      <c r="A6" s="47"/>
      <c r="B6" s="48"/>
      <c r="C6" s="47"/>
      <c r="D6" s="47"/>
      <c r="E6" s="49"/>
      <c r="F6" s="47"/>
      <c r="G6" s="47"/>
      <c r="H6" s="47"/>
      <c r="I6" s="47"/>
      <c r="J6" s="47"/>
      <c r="K6" s="47"/>
      <c r="L6" s="50" t="s">
        <v>107</v>
      </c>
    </row>
    <row r="7" spans="1:12" ht="26.25" thickTop="1">
      <c r="A7" s="40"/>
      <c r="B7" s="41"/>
      <c r="C7" s="42"/>
      <c r="D7" s="42"/>
      <c r="E7" s="42"/>
      <c r="F7" s="42"/>
      <c r="G7" s="42"/>
      <c r="H7" s="42"/>
      <c r="I7" s="42"/>
      <c r="J7" s="42"/>
      <c r="K7" s="42"/>
      <c r="L7" s="46"/>
    </row>
    <row r="8" spans="1:12" ht="25.5">
      <c r="A8" s="42"/>
      <c r="B8" s="41"/>
      <c r="C8" s="42"/>
      <c r="D8" s="42"/>
      <c r="E8" s="42"/>
      <c r="F8" s="42"/>
      <c r="G8" s="42"/>
      <c r="H8" s="42"/>
      <c r="I8" s="42"/>
      <c r="J8" s="42"/>
      <c r="K8" s="42"/>
      <c r="L8" s="40" t="s">
        <v>127</v>
      </c>
    </row>
    <row r="9" spans="1:12" ht="15.75">
      <c r="A9" s="42"/>
      <c r="B9" s="41"/>
      <c r="C9" s="42"/>
      <c r="D9" s="42"/>
      <c r="E9" s="42"/>
      <c r="F9" s="42"/>
      <c r="G9" s="42"/>
      <c r="H9" s="42"/>
      <c r="I9" s="42"/>
      <c r="J9" s="42"/>
      <c r="K9" s="42"/>
      <c r="L9" s="51" t="s">
        <v>104</v>
      </c>
    </row>
    <row r="10" spans="1:12" ht="15.75">
      <c r="A10" s="51"/>
      <c r="B10" s="41"/>
      <c r="C10" s="42"/>
      <c r="D10" s="42"/>
      <c r="E10" s="42"/>
      <c r="F10" s="42"/>
      <c r="G10" s="42"/>
      <c r="H10" s="42"/>
      <c r="I10" s="42"/>
      <c r="J10" s="42"/>
      <c r="K10" s="42"/>
      <c r="L10" s="42"/>
    </row>
    <row r="11" spans="1:12" ht="15.75">
      <c r="A11" s="51"/>
      <c r="B11" s="41"/>
      <c r="C11" s="42"/>
      <c r="D11" s="42"/>
      <c r="E11" s="42"/>
      <c r="F11" s="42"/>
      <c r="G11" s="42"/>
      <c r="H11" s="42"/>
      <c r="I11" s="42"/>
      <c r="J11" s="42"/>
      <c r="K11" s="42"/>
      <c r="L11" s="42"/>
    </row>
    <row r="12" spans="1:12" ht="15.75">
      <c r="A12" s="51"/>
      <c r="B12" s="41"/>
      <c r="C12" s="42"/>
      <c r="D12" s="42"/>
      <c r="E12" s="42"/>
      <c r="F12" s="42"/>
      <c r="G12" s="42"/>
      <c r="H12" s="42"/>
      <c r="I12" s="42"/>
      <c r="J12" s="42"/>
      <c r="K12" s="42"/>
      <c r="L12" s="42"/>
    </row>
    <row r="13" spans="1:12" ht="18">
      <c r="A13" s="51"/>
      <c r="B13" s="41"/>
      <c r="C13" s="42"/>
      <c r="D13" s="42"/>
      <c r="E13" s="42"/>
      <c r="F13" s="42"/>
      <c r="G13" s="42"/>
      <c r="H13" s="42"/>
      <c r="I13" s="42"/>
      <c r="J13" s="42"/>
      <c r="K13" s="42"/>
      <c r="L13" s="52"/>
    </row>
    <row r="14" spans="1:12" ht="15.75">
      <c r="A14" s="51"/>
      <c r="B14" s="41"/>
      <c r="C14" s="42"/>
      <c r="D14" s="42"/>
      <c r="E14" s="42"/>
      <c r="F14" s="42"/>
      <c r="G14" s="42"/>
      <c r="H14" s="42"/>
      <c r="I14" s="42"/>
      <c r="J14" s="42"/>
      <c r="K14" s="42"/>
      <c r="L14" s="42"/>
    </row>
    <row r="15" spans="1:12" ht="18">
      <c r="A15" s="42"/>
      <c r="B15" s="52"/>
      <c r="C15" s="42"/>
      <c r="D15" s="42"/>
      <c r="E15" s="42"/>
      <c r="F15" s="42"/>
      <c r="G15" s="42"/>
      <c r="H15" s="42"/>
      <c r="I15" s="53"/>
      <c r="J15" s="42"/>
      <c r="K15" s="42"/>
      <c r="L15" s="52"/>
    </row>
    <row r="16" spans="1:12" ht="18">
      <c r="A16" s="42"/>
      <c r="B16" s="54"/>
      <c r="C16" s="42"/>
      <c r="D16" s="42"/>
      <c r="E16" s="42"/>
      <c r="F16" s="42"/>
      <c r="G16" s="42"/>
      <c r="H16" s="42"/>
      <c r="I16" s="53"/>
      <c r="J16" s="42"/>
      <c r="K16" s="42"/>
      <c r="L16" s="55" t="s">
        <v>128</v>
      </c>
    </row>
    <row r="17" spans="1:12" ht="16.5">
      <c r="A17" s="42"/>
      <c r="B17" s="54"/>
      <c r="C17" s="42"/>
      <c r="D17" s="42"/>
      <c r="E17" s="42"/>
      <c r="F17" s="42"/>
      <c r="G17" s="42"/>
      <c r="H17" s="42"/>
      <c r="I17" s="53"/>
      <c r="J17" s="42"/>
      <c r="K17" s="42"/>
      <c r="L17" s="53"/>
    </row>
    <row r="18" spans="1:12" ht="16.5">
      <c r="A18" s="42"/>
      <c r="B18" s="54"/>
      <c r="C18" s="42"/>
      <c r="D18" s="42"/>
      <c r="E18" s="42"/>
      <c r="F18" s="42"/>
      <c r="G18" s="42"/>
      <c r="H18" s="42"/>
      <c r="I18" s="53"/>
      <c r="J18" s="42"/>
      <c r="K18" s="42"/>
      <c r="L18" s="53"/>
    </row>
    <row r="19" spans="1:12" ht="16.5">
      <c r="A19" s="42"/>
      <c r="B19" s="54"/>
      <c r="C19" s="42"/>
      <c r="D19" s="42"/>
      <c r="E19" s="53"/>
      <c r="F19" s="42"/>
      <c r="G19" s="42"/>
      <c r="H19" s="53"/>
      <c r="I19" s="42"/>
      <c r="J19" s="42"/>
      <c r="K19" s="42"/>
      <c r="L19" s="42"/>
    </row>
    <row r="20" spans="1:12" ht="16.5">
      <c r="A20" s="42"/>
      <c r="B20" s="54"/>
      <c r="C20" s="42"/>
      <c r="D20" s="42"/>
      <c r="E20" s="53"/>
      <c r="F20" s="42"/>
      <c r="G20" s="42"/>
      <c r="H20" s="53"/>
      <c r="I20" s="42"/>
      <c r="J20" s="42"/>
      <c r="K20" s="42"/>
      <c r="L20" s="42"/>
    </row>
    <row r="21" spans="1:12" ht="15.75">
      <c r="A21" s="81" t="s">
        <v>105</v>
      </c>
      <c r="B21" s="81"/>
      <c r="C21" s="81"/>
      <c r="D21" s="81"/>
      <c r="E21" s="81"/>
      <c r="F21" s="81"/>
      <c r="G21" s="81"/>
      <c r="H21" s="81"/>
      <c r="I21" s="81"/>
      <c r="J21" s="81"/>
      <c r="K21" s="81"/>
      <c r="L21" s="81"/>
    </row>
    <row r="22" spans="1:12">
      <c r="A22" s="82" t="s">
        <v>106</v>
      </c>
      <c r="B22" s="82"/>
      <c r="C22" s="82"/>
      <c r="D22" s="82"/>
      <c r="E22" s="82"/>
      <c r="F22" s="82"/>
      <c r="G22" s="82"/>
      <c r="H22" s="82"/>
      <c r="I22" s="82"/>
      <c r="J22" s="82"/>
      <c r="K22" s="82"/>
      <c r="L22" s="82"/>
    </row>
    <row r="23" spans="1:12">
      <c r="H23" s="56"/>
    </row>
  </sheetData>
  <mergeCells count="2">
    <mergeCell ref="A21:L21"/>
    <mergeCell ref="A22:L22"/>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24E0E-53BB-41BC-A2FB-FC5F252D4CED}">
  <dimension ref="A1:F19"/>
  <sheetViews>
    <sheetView workbookViewId="0">
      <selection activeCell="D6" sqref="D6"/>
    </sheetView>
  </sheetViews>
  <sheetFormatPr defaultRowHeight="20.100000000000001" customHeight="1"/>
  <cols>
    <col min="1" max="1" width="6.5" style="78" customWidth="1"/>
    <col min="2" max="2" width="9.75" style="79" bestFit="1" customWidth="1"/>
    <col min="3" max="3" width="10.25" style="78" customWidth="1"/>
    <col min="4" max="4" width="56" style="80" customWidth="1"/>
    <col min="5" max="5" width="9.75" style="80" bestFit="1" customWidth="1"/>
    <col min="6" max="6" width="9.875" style="78" bestFit="1" customWidth="1"/>
    <col min="7" max="16384" width="9" style="79"/>
  </cols>
  <sheetData>
    <row r="1" spans="1:6" s="61" customFormat="1" ht="26.25">
      <c r="A1" s="57" t="s">
        <v>151</v>
      </c>
      <c r="B1" s="58"/>
      <c r="C1" s="59"/>
      <c r="D1" s="58"/>
      <c r="E1" s="58"/>
      <c r="F1" s="60"/>
    </row>
    <row r="2" spans="1:6" s="61" customFormat="1" ht="3.75" customHeight="1" thickBot="1">
      <c r="A2" s="62"/>
      <c r="B2" s="62"/>
      <c r="C2" s="63"/>
      <c r="D2" s="62"/>
      <c r="E2" s="62"/>
      <c r="F2" s="63"/>
    </row>
    <row r="3" spans="1:6" s="64" customFormat="1" ht="21" thickTop="1">
      <c r="A3" s="83" t="s">
        <v>108</v>
      </c>
      <c r="B3" s="83"/>
      <c r="C3" s="83"/>
      <c r="D3" s="83"/>
      <c r="E3" s="83"/>
      <c r="F3" s="83"/>
    </row>
    <row r="4" spans="1:6" s="66" customFormat="1" ht="13.5">
      <c r="A4" s="65" t="s">
        <v>109</v>
      </c>
      <c r="B4" s="65" t="s">
        <v>110</v>
      </c>
      <c r="C4" s="65" t="s">
        <v>111</v>
      </c>
      <c r="D4" s="65" t="s">
        <v>112</v>
      </c>
      <c r="E4" s="65" t="s">
        <v>113</v>
      </c>
      <c r="F4" s="65" t="s">
        <v>114</v>
      </c>
    </row>
    <row r="5" spans="1:6" s="72" customFormat="1" ht="27.75" customHeight="1">
      <c r="A5" s="67" t="s">
        <v>125</v>
      </c>
      <c r="B5" s="68">
        <v>45131</v>
      </c>
      <c r="C5" s="69" t="s">
        <v>150</v>
      </c>
      <c r="D5" s="70" t="s">
        <v>116</v>
      </c>
      <c r="E5" s="71" t="s">
        <v>115</v>
      </c>
      <c r="F5" s="71" t="s">
        <v>115</v>
      </c>
    </row>
    <row r="6" spans="1:6" s="72" customFormat="1" ht="27.75" customHeight="1">
      <c r="A6" s="73"/>
      <c r="B6" s="74"/>
      <c r="C6" s="75"/>
      <c r="D6" s="76"/>
      <c r="E6" s="74"/>
      <c r="F6" s="75"/>
    </row>
    <row r="7" spans="1:6" s="72" customFormat="1" ht="27.75" customHeight="1">
      <c r="A7" s="73"/>
      <c r="B7" s="74"/>
      <c r="C7" s="75"/>
      <c r="D7" s="76"/>
      <c r="E7" s="77"/>
      <c r="F7" s="77"/>
    </row>
    <row r="8" spans="1:6" s="72" customFormat="1" ht="27.75" customHeight="1">
      <c r="A8" s="73"/>
      <c r="B8" s="74"/>
      <c r="C8" s="75"/>
      <c r="D8" s="76"/>
      <c r="E8" s="74"/>
      <c r="F8" s="75"/>
    </row>
    <row r="9" spans="1:6" s="72" customFormat="1" ht="27.75" customHeight="1">
      <c r="A9" s="73"/>
      <c r="B9" s="74"/>
      <c r="C9" s="75"/>
      <c r="D9" s="76"/>
      <c r="E9" s="74"/>
      <c r="F9" s="75"/>
    </row>
    <row r="10" spans="1:6" s="72" customFormat="1" ht="27.75" customHeight="1">
      <c r="A10" s="73"/>
      <c r="B10" s="74"/>
      <c r="C10" s="75"/>
      <c r="D10" s="76"/>
      <c r="E10" s="74"/>
      <c r="F10" s="75"/>
    </row>
    <row r="11" spans="1:6" s="72" customFormat="1" ht="27.75" customHeight="1">
      <c r="A11" s="73"/>
      <c r="B11" s="74"/>
      <c r="C11" s="76"/>
      <c r="D11" s="75"/>
      <c r="E11" s="75"/>
      <c r="F11" s="75"/>
    </row>
    <row r="12" spans="1:6" s="72" customFormat="1" ht="27.75" customHeight="1">
      <c r="A12" s="73"/>
      <c r="B12" s="74"/>
      <c r="C12" s="76"/>
      <c r="D12" s="75"/>
      <c r="E12" s="75"/>
      <c r="F12" s="75"/>
    </row>
    <row r="13" spans="1:6" s="72" customFormat="1" ht="27.75" customHeight="1">
      <c r="A13" s="73"/>
      <c r="B13" s="74"/>
      <c r="C13" s="76"/>
      <c r="D13" s="75"/>
      <c r="E13" s="75"/>
      <c r="F13" s="75"/>
    </row>
    <row r="14" spans="1:6" s="72" customFormat="1" ht="27.75" customHeight="1">
      <c r="A14" s="73"/>
      <c r="B14" s="74"/>
      <c r="C14" s="76"/>
      <c r="D14" s="75"/>
      <c r="E14" s="75"/>
      <c r="F14" s="75"/>
    </row>
    <row r="15" spans="1:6" s="72" customFormat="1" ht="27.75" customHeight="1">
      <c r="A15" s="73"/>
      <c r="B15" s="74"/>
      <c r="C15" s="76"/>
      <c r="D15" s="75"/>
      <c r="E15" s="75"/>
      <c r="F15" s="75"/>
    </row>
    <row r="16" spans="1:6" s="72" customFormat="1" ht="27.75" customHeight="1">
      <c r="A16" s="73"/>
      <c r="B16" s="74"/>
      <c r="C16" s="76"/>
      <c r="D16" s="75"/>
      <c r="E16" s="75"/>
      <c r="F16" s="75"/>
    </row>
    <row r="17" spans="1:6" s="72" customFormat="1" ht="27.75" customHeight="1">
      <c r="A17" s="73"/>
      <c r="B17" s="74"/>
      <c r="C17" s="76"/>
      <c r="D17" s="75"/>
      <c r="E17" s="75"/>
      <c r="F17" s="75"/>
    </row>
    <row r="18" spans="1:6" s="72" customFormat="1" ht="27.75" customHeight="1">
      <c r="A18" s="73"/>
      <c r="B18" s="74"/>
      <c r="C18" s="76"/>
      <c r="D18" s="75"/>
      <c r="E18" s="75"/>
      <c r="F18" s="75"/>
    </row>
    <row r="19" spans="1:6" s="72" customFormat="1" ht="27.75" customHeight="1">
      <c r="A19" s="73"/>
      <c r="B19" s="74"/>
      <c r="C19" s="76"/>
      <c r="D19" s="75"/>
      <c r="E19" s="75"/>
      <c r="F19" s="75"/>
    </row>
  </sheetData>
  <mergeCells count="1">
    <mergeCell ref="A3:F3"/>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pageSetUpPr fitToPage="1"/>
  </sheetPr>
  <dimension ref="A1:I15"/>
  <sheetViews>
    <sheetView showGridLines="0" tabSelected="1" view="pageBreakPreview" zoomScaleNormal="100" zoomScaleSheetLayoutView="100" workbookViewId="0">
      <selection activeCell="D7" sqref="D7"/>
    </sheetView>
  </sheetViews>
  <sheetFormatPr defaultColWidth="9" defaultRowHeight="13.5"/>
  <cols>
    <col min="1" max="1" width="4.375" style="2" customWidth="1"/>
    <col min="2" max="2" width="37.375" style="10" customWidth="1"/>
    <col min="3" max="3" width="18.25" style="2" customWidth="1"/>
    <col min="4" max="4" width="91" style="10" customWidth="1"/>
    <col min="5" max="5" width="20.25" style="10" customWidth="1"/>
    <col min="6" max="6" width="10.625" style="2" bestFit="1" customWidth="1"/>
    <col min="7" max="7" width="11.75" style="2" customWidth="1"/>
    <col min="8" max="8" width="8.5" style="2" bestFit="1" customWidth="1"/>
    <col min="9" max="9" width="35.875" style="11" customWidth="1"/>
    <col min="10" max="16384" width="9" style="8"/>
  </cols>
  <sheetData>
    <row r="1" spans="1:9" ht="14.25" thickBot="1">
      <c r="A1" s="12" t="s">
        <v>136</v>
      </c>
      <c r="B1" s="12"/>
      <c r="C1" s="13"/>
      <c r="D1" s="12"/>
      <c r="E1" s="12"/>
      <c r="F1" s="13"/>
      <c r="G1" s="13"/>
      <c r="H1" s="13"/>
      <c r="I1" s="39" t="s">
        <v>1</v>
      </c>
    </row>
    <row r="2" spans="1:9" ht="14.25" thickTop="1"/>
    <row r="3" spans="1:9" s="2" customFormat="1">
      <c r="A3" s="84" t="s">
        <v>2</v>
      </c>
      <c r="B3" s="84" t="s">
        <v>5</v>
      </c>
      <c r="C3" s="84" t="s">
        <v>6</v>
      </c>
      <c r="D3" s="84" t="s">
        <v>7</v>
      </c>
      <c r="E3" s="84" t="s">
        <v>8</v>
      </c>
      <c r="F3" s="84" t="s">
        <v>11</v>
      </c>
      <c r="G3" s="84" t="s">
        <v>12</v>
      </c>
      <c r="H3" s="84" t="s">
        <v>16</v>
      </c>
      <c r="I3" s="85" t="s">
        <v>17</v>
      </c>
    </row>
    <row r="4" spans="1:9" s="2" customFormat="1">
      <c r="A4" s="84"/>
      <c r="B4" s="84"/>
      <c r="C4" s="84"/>
      <c r="D4" s="84"/>
      <c r="E4" s="84"/>
      <c r="F4" s="84"/>
      <c r="G4" s="86"/>
      <c r="H4" s="84"/>
      <c r="I4" s="85"/>
    </row>
    <row r="5" spans="1:9" s="7" customFormat="1" ht="69.95" customHeight="1">
      <c r="A5" s="29">
        <v>0</v>
      </c>
      <c r="B5" s="87" t="s">
        <v>153</v>
      </c>
      <c r="C5" s="29" t="s">
        <v>152</v>
      </c>
      <c r="D5" s="28" t="s">
        <v>160</v>
      </c>
      <c r="E5" s="28"/>
      <c r="F5" s="31">
        <v>45131</v>
      </c>
      <c r="G5" s="31"/>
      <c r="H5" s="18"/>
      <c r="I5" s="28"/>
    </row>
    <row r="6" spans="1:9" s="7" customFormat="1" ht="69.95" customHeight="1">
      <c r="A6" s="29">
        <v>1</v>
      </c>
      <c r="B6" s="87" t="s">
        <v>154</v>
      </c>
      <c r="C6" s="29" t="s">
        <v>157</v>
      </c>
      <c r="D6" s="28" t="s">
        <v>156</v>
      </c>
      <c r="E6" s="28"/>
      <c r="F6" s="31">
        <v>45131</v>
      </c>
      <c r="G6" s="31"/>
      <c r="H6" s="18"/>
      <c r="I6" s="28"/>
    </row>
    <row r="7" spans="1:9" s="7" customFormat="1" ht="94.5">
      <c r="A7" s="29">
        <v>2</v>
      </c>
      <c r="B7" s="87" t="s">
        <v>155</v>
      </c>
      <c r="C7" s="29" t="s">
        <v>137</v>
      </c>
      <c r="D7" s="28" t="s">
        <v>161</v>
      </c>
      <c r="E7" s="28"/>
      <c r="F7" s="31">
        <v>45131</v>
      </c>
      <c r="G7" s="31"/>
      <c r="H7" s="18"/>
      <c r="I7" s="28"/>
    </row>
    <row r="8" spans="1:9" s="7" customFormat="1" ht="69.95" customHeight="1">
      <c r="A8" s="29">
        <v>3</v>
      </c>
      <c r="B8" s="87" t="s">
        <v>21</v>
      </c>
      <c r="C8" s="29" t="s">
        <v>138</v>
      </c>
      <c r="D8" s="28" t="s">
        <v>129</v>
      </c>
      <c r="E8" s="28"/>
      <c r="F8" s="31">
        <v>45131</v>
      </c>
      <c r="G8" s="31"/>
      <c r="H8" s="18"/>
      <c r="I8" s="28"/>
    </row>
    <row r="9" spans="1:9" ht="69.95" customHeight="1">
      <c r="A9" s="29">
        <v>4</v>
      </c>
      <c r="B9" s="29" t="s">
        <v>24</v>
      </c>
      <c r="C9" s="29" t="s">
        <v>139</v>
      </c>
      <c r="D9" s="28" t="s">
        <v>130</v>
      </c>
      <c r="E9" s="30"/>
      <c r="F9" s="31">
        <v>45131</v>
      </c>
      <c r="G9" s="31"/>
      <c r="H9" s="18"/>
      <c r="I9" s="28"/>
    </row>
    <row r="10" spans="1:9" s="7" customFormat="1" ht="69.95" customHeight="1">
      <c r="A10" s="29">
        <v>5</v>
      </c>
      <c r="B10" s="87" t="s">
        <v>25</v>
      </c>
      <c r="C10" s="29" t="s">
        <v>140</v>
      </c>
      <c r="D10" s="28" t="s">
        <v>131</v>
      </c>
      <c r="E10" s="28"/>
      <c r="F10" s="31">
        <v>45131</v>
      </c>
      <c r="G10" s="31"/>
      <c r="H10" s="18"/>
      <c r="I10" s="28"/>
    </row>
    <row r="11" spans="1:9" ht="69.95" customHeight="1">
      <c r="A11" s="29">
        <v>6</v>
      </c>
      <c r="B11" s="25" t="s">
        <v>132</v>
      </c>
      <c r="C11" s="29" t="s">
        <v>141</v>
      </c>
      <c r="D11" s="32" t="s">
        <v>133</v>
      </c>
      <c r="E11" s="5"/>
      <c r="F11" s="31">
        <v>45131</v>
      </c>
      <c r="G11" s="6"/>
      <c r="H11" s="18"/>
      <c r="I11" s="5"/>
    </row>
    <row r="12" spans="1:9" ht="69.95" customHeight="1">
      <c r="A12" s="29">
        <v>7</v>
      </c>
      <c r="B12" s="35" t="s">
        <v>134</v>
      </c>
      <c r="C12" s="29" t="s">
        <v>142</v>
      </c>
      <c r="D12" s="37" t="s">
        <v>135</v>
      </c>
      <c r="E12" s="37"/>
      <c r="F12" s="31">
        <v>45131</v>
      </c>
      <c r="G12" s="36"/>
      <c r="H12" s="18"/>
      <c r="I12" s="5"/>
    </row>
    <row r="13" spans="1:9" ht="69.95" customHeight="1">
      <c r="A13" s="29">
        <v>8</v>
      </c>
      <c r="B13" s="29" t="s">
        <v>145</v>
      </c>
      <c r="C13" s="29" t="s">
        <v>143</v>
      </c>
      <c r="D13" s="37" t="s">
        <v>148</v>
      </c>
      <c r="E13" s="33"/>
      <c r="F13" s="31">
        <v>45131</v>
      </c>
      <c r="G13" s="6"/>
      <c r="H13" s="29"/>
      <c r="I13" s="28"/>
    </row>
    <row r="14" spans="1:9" ht="69.95" customHeight="1">
      <c r="A14" s="29">
        <v>9</v>
      </c>
      <c r="B14" s="29" t="s">
        <v>144</v>
      </c>
      <c r="C14" s="29" t="s">
        <v>158</v>
      </c>
      <c r="D14" s="37" t="s">
        <v>149</v>
      </c>
      <c r="E14" s="33"/>
      <c r="F14" s="31">
        <v>45132</v>
      </c>
      <c r="G14" s="6"/>
      <c r="H14" s="29"/>
      <c r="I14" s="28"/>
    </row>
    <row r="15" spans="1:9" ht="69.95" customHeight="1">
      <c r="A15" s="29">
        <v>10</v>
      </c>
      <c r="B15" s="29" t="s">
        <v>146</v>
      </c>
      <c r="C15" s="29" t="s">
        <v>159</v>
      </c>
      <c r="D15" s="37" t="s">
        <v>147</v>
      </c>
      <c r="E15" s="33"/>
      <c r="F15" s="31">
        <v>45133</v>
      </c>
      <c r="G15" s="6"/>
      <c r="H15" s="29"/>
      <c r="I15" s="28"/>
    </row>
  </sheetData>
  <autoFilter ref="A4:I4" xr:uid="{B653CDC4-509C-406C-90DF-F71F404A4AEC}"/>
  <mergeCells count="9">
    <mergeCell ref="F3:F4"/>
    <mergeCell ref="H3:H4"/>
    <mergeCell ref="I3:I4"/>
    <mergeCell ref="G3:G4"/>
    <mergeCell ref="D3:D4"/>
    <mergeCell ref="E3:E4"/>
    <mergeCell ref="A3:A4"/>
    <mergeCell ref="C3:C4"/>
    <mergeCell ref="B3:B4"/>
  </mergeCells>
  <phoneticPr fontId="2" type="noConversion"/>
  <dataValidations count="2">
    <dataValidation type="list" allowBlank="1" showInputMessage="1" showErrorMessage="1" sqref="H5:H10" xr:uid="{8C9692D6-36B4-4A75-9E9A-99D0B58831DE}">
      <formula1>"추가,삭제,수정,이관"</formula1>
    </dataValidation>
    <dataValidation type="list" allowBlank="1" showInputMessage="1" showErrorMessage="1" sqref="H11:H15" xr:uid="{E9588A00-E58C-4E2A-8171-47DAEC961BE5}">
      <formula1>#REF!</formula1>
    </dataValidation>
  </dataValidations>
  <pageMargins left="0.7" right="0.7" top="0.75" bottom="0.75" header="0.3" footer="0.3"/>
  <pageSetup paperSize="9" scale="5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2"/>
  <sheetViews>
    <sheetView showGridLines="0" topLeftCell="A7" zoomScale="85" zoomScaleNormal="85" workbookViewId="0">
      <selection activeCell="B11" sqref="B11"/>
    </sheetView>
  </sheetViews>
  <sheetFormatPr defaultRowHeight="16.5"/>
  <cols>
    <col min="1" max="1" width="21.375" style="1" bestFit="1" customWidth="1"/>
    <col min="2" max="2" width="95.5" customWidth="1"/>
  </cols>
  <sheetData>
    <row r="1" spans="1:14">
      <c r="A1" s="17" t="s">
        <v>38</v>
      </c>
      <c r="B1" s="16" t="s">
        <v>39</v>
      </c>
      <c r="C1" s="16" t="s">
        <v>17</v>
      </c>
    </row>
    <row r="2" spans="1:14" ht="49.5">
      <c r="A2" s="20" t="s">
        <v>40</v>
      </c>
      <c r="B2" s="21" t="s">
        <v>41</v>
      </c>
      <c r="C2" s="21"/>
    </row>
    <row r="3" spans="1:14" ht="268.5" customHeight="1">
      <c r="A3" s="20" t="s">
        <v>6</v>
      </c>
      <c r="B3" s="27" t="s">
        <v>124</v>
      </c>
      <c r="C3" s="22"/>
    </row>
    <row r="4" spans="1:14" ht="144" customHeight="1">
      <c r="A4" s="20" t="s">
        <v>42</v>
      </c>
      <c r="B4" s="21" t="s">
        <v>43</v>
      </c>
      <c r="C4" s="22"/>
      <c r="M4" s="26"/>
      <c r="N4" s="26"/>
    </row>
    <row r="5" spans="1:14" ht="33">
      <c r="A5" s="20" t="s">
        <v>44</v>
      </c>
      <c r="B5" s="21" t="s">
        <v>45</v>
      </c>
      <c r="C5" s="22"/>
    </row>
    <row r="6" spans="1:14" ht="33">
      <c r="A6" s="20" t="s">
        <v>9</v>
      </c>
      <c r="B6" s="21" t="s">
        <v>46</v>
      </c>
      <c r="C6" s="22"/>
    </row>
    <row r="7" spans="1:14">
      <c r="A7" s="20" t="s">
        <v>11</v>
      </c>
      <c r="B7" s="21" t="s">
        <v>47</v>
      </c>
      <c r="C7" s="22"/>
    </row>
    <row r="8" spans="1:14">
      <c r="A8" s="20" t="s">
        <v>12</v>
      </c>
      <c r="B8" s="21" t="s">
        <v>48</v>
      </c>
      <c r="C8" s="22"/>
    </row>
    <row r="9" spans="1:14" ht="181.5">
      <c r="A9" s="20" t="s">
        <v>13</v>
      </c>
      <c r="B9" s="21" t="s">
        <v>49</v>
      </c>
      <c r="C9" s="22"/>
    </row>
    <row r="10" spans="1:14" ht="49.5">
      <c r="A10" s="20" t="s">
        <v>14</v>
      </c>
      <c r="B10" s="23" t="s">
        <v>50</v>
      </c>
      <c r="C10" s="22"/>
    </row>
    <row r="11" spans="1:14" ht="82.5">
      <c r="A11" s="20" t="s">
        <v>15</v>
      </c>
      <c r="B11" s="23" t="s">
        <v>51</v>
      </c>
      <c r="C11" s="22"/>
    </row>
    <row r="12" spans="1:14" ht="115.5">
      <c r="A12" s="20" t="s">
        <v>16</v>
      </c>
      <c r="B12" s="21" t="s">
        <v>52</v>
      </c>
      <c r="C12" s="22"/>
    </row>
  </sheetData>
  <phoneticPr fontId="2"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22"/>
  <sheetViews>
    <sheetView showGridLines="0" view="pageBreakPreview" zoomScale="70" zoomScaleNormal="100" zoomScaleSheetLayoutView="70" workbookViewId="0">
      <pane ySplit="4" topLeftCell="A5" activePane="bottomLeft" state="frozen"/>
      <selection pane="bottomLeft" activeCell="M6" sqref="M6:N6"/>
    </sheetView>
  </sheetViews>
  <sheetFormatPr defaultColWidth="9" defaultRowHeight="13.5"/>
  <cols>
    <col min="1" max="1" width="4.375" style="2" customWidth="1"/>
    <col min="2" max="2" width="12.25" style="2" bestFit="1" customWidth="1"/>
    <col min="3" max="3" width="19.25" style="10" bestFit="1" customWidth="1"/>
    <col min="4" max="4" width="22.5" style="10" bestFit="1" customWidth="1"/>
    <col min="5" max="5" width="18.25" style="2" customWidth="1"/>
    <col min="6" max="6" width="58.875" style="10" bestFit="1" customWidth="1"/>
    <col min="7" max="7" width="25.125" style="10" customWidth="1"/>
    <col min="8" max="8" width="13.5" style="11" bestFit="1" customWidth="1"/>
    <col min="9" max="9" width="7.5" style="11" bestFit="1" customWidth="1"/>
    <col min="10" max="10" width="10.625" style="2" bestFit="1" customWidth="1"/>
    <col min="11" max="11" width="11.75" style="2" customWidth="1"/>
    <col min="12" max="12" width="11.75" style="2" bestFit="1" customWidth="1"/>
    <col min="13" max="15" width="6.875" style="2" bestFit="1" customWidth="1"/>
    <col min="16" max="16" width="8.5" style="2" bestFit="1" customWidth="1"/>
    <col min="17" max="17" width="35.875" style="10" customWidth="1"/>
    <col min="18" max="16384" width="9" style="8"/>
  </cols>
  <sheetData>
    <row r="1" spans="1:17" ht="14.25" thickBot="1">
      <c r="A1" s="12" t="s">
        <v>0</v>
      </c>
      <c r="B1" s="13"/>
      <c r="C1" s="12"/>
      <c r="D1" s="12"/>
      <c r="E1" s="13"/>
      <c r="F1" s="12"/>
      <c r="G1" s="12"/>
      <c r="H1" s="14"/>
      <c r="I1" s="14"/>
      <c r="J1" s="13"/>
      <c r="K1" s="13"/>
      <c r="L1" s="13"/>
      <c r="M1" s="13"/>
      <c r="N1" s="13"/>
      <c r="O1" s="13"/>
      <c r="P1" s="13"/>
      <c r="Q1" s="15" t="s">
        <v>1</v>
      </c>
    </row>
    <row r="2" spans="1:17" ht="14.25" thickTop="1"/>
    <row r="3" spans="1:17" s="2" customFormat="1">
      <c r="A3" s="84" t="s">
        <v>2</v>
      </c>
      <c r="B3" s="84" t="s">
        <v>3</v>
      </c>
      <c r="C3" s="84" t="s">
        <v>4</v>
      </c>
      <c r="D3" s="84" t="s">
        <v>5</v>
      </c>
      <c r="E3" s="84" t="s">
        <v>6</v>
      </c>
      <c r="F3" s="84" t="s">
        <v>7</v>
      </c>
      <c r="G3" s="84" t="s">
        <v>8</v>
      </c>
      <c r="H3" s="85" t="s">
        <v>9</v>
      </c>
      <c r="I3" s="85" t="s">
        <v>10</v>
      </c>
      <c r="J3" s="84" t="s">
        <v>11</v>
      </c>
      <c r="K3" s="84" t="s">
        <v>12</v>
      </c>
      <c r="L3" s="84" t="s">
        <v>13</v>
      </c>
      <c r="M3" s="84" t="s">
        <v>14</v>
      </c>
      <c r="N3" s="84"/>
      <c r="O3" s="84" t="s">
        <v>15</v>
      </c>
      <c r="P3" s="84" t="s">
        <v>16</v>
      </c>
      <c r="Q3" s="84" t="s">
        <v>17</v>
      </c>
    </row>
    <row r="4" spans="1:17" s="2" customFormat="1">
      <c r="A4" s="84"/>
      <c r="B4" s="84"/>
      <c r="C4" s="84"/>
      <c r="D4" s="84"/>
      <c r="E4" s="84"/>
      <c r="F4" s="84"/>
      <c r="G4" s="84"/>
      <c r="H4" s="85"/>
      <c r="I4" s="84"/>
      <c r="J4" s="84"/>
      <c r="K4" s="86"/>
      <c r="L4" s="86"/>
      <c r="M4" s="24" t="s">
        <v>18</v>
      </c>
      <c r="N4" s="24" t="s">
        <v>19</v>
      </c>
      <c r="O4" s="84"/>
      <c r="P4" s="84"/>
      <c r="Q4" s="84"/>
    </row>
    <row r="5" spans="1:17" s="7" customFormat="1" ht="123.75" customHeight="1">
      <c r="A5" s="34">
        <v>1</v>
      </c>
      <c r="B5" s="34" t="s">
        <v>20</v>
      </c>
      <c r="C5" s="38" t="s">
        <v>53</v>
      </c>
      <c r="D5" s="37" t="s">
        <v>54</v>
      </c>
      <c r="E5" s="34" t="s">
        <v>55</v>
      </c>
      <c r="F5" s="37" t="s">
        <v>56</v>
      </c>
      <c r="G5" s="37" t="s">
        <v>57</v>
      </c>
      <c r="H5" s="37" t="s">
        <v>58</v>
      </c>
      <c r="I5" s="35" t="s">
        <v>22</v>
      </c>
      <c r="J5" s="36" t="s">
        <v>117</v>
      </c>
      <c r="K5" s="36"/>
      <c r="L5" s="34" t="s">
        <v>23</v>
      </c>
      <c r="M5" s="34" t="s">
        <v>100</v>
      </c>
      <c r="N5" s="34" t="s">
        <v>101</v>
      </c>
      <c r="O5" s="34" t="s">
        <v>61</v>
      </c>
      <c r="P5" s="34"/>
      <c r="Q5" s="37"/>
    </row>
    <row r="6" spans="1:17" s="7" customFormat="1" ht="112.5" customHeight="1">
      <c r="A6" s="34">
        <v>2</v>
      </c>
      <c r="B6" s="34" t="s">
        <v>20</v>
      </c>
      <c r="C6" s="38" t="s">
        <v>62</v>
      </c>
      <c r="D6" s="37" t="s">
        <v>63</v>
      </c>
      <c r="E6" s="34" t="s">
        <v>64</v>
      </c>
      <c r="F6" s="37" t="s">
        <v>65</v>
      </c>
      <c r="G6" s="37" t="s">
        <v>57</v>
      </c>
      <c r="H6" s="37" t="s">
        <v>58</v>
      </c>
      <c r="I6" s="35" t="s">
        <v>22</v>
      </c>
      <c r="J6" s="36" t="s">
        <v>117</v>
      </c>
      <c r="K6" s="36"/>
      <c r="L6" s="34" t="s">
        <v>23</v>
      </c>
      <c r="M6" s="34" t="s">
        <v>100</v>
      </c>
      <c r="N6" s="34" t="s">
        <v>101</v>
      </c>
      <c r="O6" s="34" t="s">
        <v>61</v>
      </c>
      <c r="P6" s="34"/>
      <c r="Q6" s="37"/>
    </row>
    <row r="7" spans="1:17" s="7" customFormat="1" ht="94.5" hidden="1">
      <c r="A7" s="18">
        <v>1</v>
      </c>
      <c r="B7" s="18" t="s">
        <v>66</v>
      </c>
      <c r="C7" s="4" t="s">
        <v>67</v>
      </c>
      <c r="D7" s="5" t="s">
        <v>68</v>
      </c>
      <c r="E7" s="18" t="s">
        <v>69</v>
      </c>
      <c r="F7" s="5" t="s">
        <v>56</v>
      </c>
      <c r="G7" s="5" t="s">
        <v>57</v>
      </c>
      <c r="H7" s="5" t="s">
        <v>70</v>
      </c>
      <c r="I7" s="25" t="s">
        <v>22</v>
      </c>
      <c r="J7" s="6" t="s">
        <v>123</v>
      </c>
      <c r="K7" s="6"/>
      <c r="L7" s="18" t="s">
        <v>23</v>
      </c>
      <c r="M7" s="18" t="s">
        <v>59</v>
      </c>
      <c r="N7" s="18" t="s">
        <v>60</v>
      </c>
      <c r="O7" s="18" t="s">
        <v>61</v>
      </c>
      <c r="P7" s="18"/>
      <c r="Q7" s="5"/>
    </row>
    <row r="8" spans="1:17" ht="54">
      <c r="A8" s="18">
        <v>2</v>
      </c>
      <c r="B8" s="18" t="s">
        <v>66</v>
      </c>
      <c r="C8" s="4" t="s">
        <v>67</v>
      </c>
      <c r="D8" s="4" t="s">
        <v>71</v>
      </c>
      <c r="E8" s="18" t="s">
        <v>72</v>
      </c>
      <c r="F8" s="5" t="s">
        <v>73</v>
      </c>
      <c r="G8" s="5"/>
      <c r="H8" s="5" t="s">
        <v>70</v>
      </c>
      <c r="I8" s="25"/>
      <c r="J8" s="6" t="s">
        <v>123</v>
      </c>
      <c r="K8" s="6"/>
      <c r="L8" s="18" t="s">
        <v>23</v>
      </c>
      <c r="M8" s="18" t="s">
        <v>100</v>
      </c>
      <c r="N8" s="18" t="s">
        <v>101</v>
      </c>
      <c r="O8" s="18" t="s">
        <v>61</v>
      </c>
      <c r="P8" s="18"/>
      <c r="Q8" s="5"/>
    </row>
    <row r="9" spans="1:17" ht="40.5">
      <c r="A9" s="18">
        <v>3</v>
      </c>
      <c r="B9" s="18" t="s">
        <v>66</v>
      </c>
      <c r="C9" s="5" t="s">
        <v>74</v>
      </c>
      <c r="D9" s="5" t="s">
        <v>75</v>
      </c>
      <c r="E9" s="18" t="s">
        <v>76</v>
      </c>
      <c r="F9" s="5" t="s">
        <v>77</v>
      </c>
      <c r="G9" s="5" t="s">
        <v>78</v>
      </c>
      <c r="H9" s="5" t="s">
        <v>70</v>
      </c>
      <c r="I9" s="25" t="s">
        <v>22</v>
      </c>
      <c r="J9" s="6" t="s">
        <v>123</v>
      </c>
      <c r="K9" s="6"/>
      <c r="L9" s="18" t="s">
        <v>23</v>
      </c>
      <c r="M9" s="18" t="s">
        <v>100</v>
      </c>
      <c r="N9" s="18" t="s">
        <v>101</v>
      </c>
      <c r="O9" s="18" t="s">
        <v>61</v>
      </c>
      <c r="P9" s="18"/>
      <c r="Q9" s="5"/>
    </row>
    <row r="10" spans="1:17" ht="67.5">
      <c r="A10" s="18">
        <v>4</v>
      </c>
      <c r="B10" s="18" t="s">
        <v>66</v>
      </c>
      <c r="C10" s="5" t="s">
        <v>79</v>
      </c>
      <c r="D10" s="4" t="s">
        <v>80</v>
      </c>
      <c r="E10" s="18" t="s">
        <v>81</v>
      </c>
      <c r="F10" s="5" t="s">
        <v>118</v>
      </c>
      <c r="G10" s="5"/>
      <c r="H10" s="5" t="s">
        <v>70</v>
      </c>
      <c r="I10" s="25"/>
      <c r="J10" s="6" t="s">
        <v>123</v>
      </c>
      <c r="K10" s="6"/>
      <c r="L10" s="18" t="s">
        <v>37</v>
      </c>
      <c r="M10" s="18" t="s">
        <v>100</v>
      </c>
      <c r="N10" s="18" t="s">
        <v>101</v>
      </c>
      <c r="O10" s="18" t="s">
        <v>61</v>
      </c>
      <c r="P10" s="18" t="s">
        <v>37</v>
      </c>
      <c r="Q10" s="5" t="s">
        <v>119</v>
      </c>
    </row>
    <row r="11" spans="1:17" ht="108">
      <c r="A11" s="18">
        <v>5</v>
      </c>
      <c r="B11" s="18" t="s">
        <v>66</v>
      </c>
      <c r="C11" s="5" t="s">
        <v>82</v>
      </c>
      <c r="D11" s="4" t="s">
        <v>83</v>
      </c>
      <c r="E11" s="18" t="s">
        <v>84</v>
      </c>
      <c r="F11" s="5" t="s">
        <v>120</v>
      </c>
      <c r="G11" s="5" t="s">
        <v>85</v>
      </c>
      <c r="H11" s="5" t="s">
        <v>70</v>
      </c>
      <c r="I11" s="25"/>
      <c r="J11" s="6" t="s">
        <v>123</v>
      </c>
      <c r="K11" s="6"/>
      <c r="L11" s="18" t="s">
        <v>33</v>
      </c>
      <c r="M11" s="18" t="s">
        <v>100</v>
      </c>
      <c r="N11" s="18" t="s">
        <v>101</v>
      </c>
      <c r="O11" s="18" t="s">
        <v>36</v>
      </c>
      <c r="P11" s="18" t="s">
        <v>86</v>
      </c>
      <c r="Q11" s="5" t="s">
        <v>121</v>
      </c>
    </row>
    <row r="12" spans="1:17" ht="67.5">
      <c r="A12" s="18">
        <v>6</v>
      </c>
      <c r="B12" s="18" t="s">
        <v>66</v>
      </c>
      <c r="C12" s="4" t="s">
        <v>87</v>
      </c>
      <c r="D12" s="4" t="s">
        <v>88</v>
      </c>
      <c r="E12" s="18" t="s">
        <v>89</v>
      </c>
      <c r="F12" s="5" t="s">
        <v>90</v>
      </c>
      <c r="G12" s="11"/>
      <c r="H12" s="5" t="s">
        <v>70</v>
      </c>
      <c r="I12" s="25"/>
      <c r="J12" s="6" t="s">
        <v>123</v>
      </c>
      <c r="K12" s="6"/>
      <c r="L12" s="18" t="s">
        <v>33</v>
      </c>
      <c r="M12" s="18" t="s">
        <v>100</v>
      </c>
      <c r="N12" s="18" t="s">
        <v>101</v>
      </c>
      <c r="O12" s="18" t="s">
        <v>61</v>
      </c>
      <c r="P12" s="18" t="s">
        <v>91</v>
      </c>
      <c r="Q12" s="5" t="s">
        <v>122</v>
      </c>
    </row>
    <row r="13" spans="1:17" ht="108">
      <c r="A13" s="18">
        <v>7</v>
      </c>
      <c r="B13" s="18" t="s">
        <v>66</v>
      </c>
      <c r="C13" s="4" t="s">
        <v>87</v>
      </c>
      <c r="D13" s="4" t="s">
        <v>92</v>
      </c>
      <c r="E13" s="18" t="s">
        <v>93</v>
      </c>
      <c r="F13" s="5" t="s">
        <v>94</v>
      </c>
      <c r="G13" s="5"/>
      <c r="H13" s="5" t="s">
        <v>70</v>
      </c>
      <c r="I13" s="25"/>
      <c r="J13" s="6" t="s">
        <v>123</v>
      </c>
      <c r="K13" s="6"/>
      <c r="L13" s="18" t="s">
        <v>33</v>
      </c>
      <c r="M13" s="18" t="s">
        <v>100</v>
      </c>
      <c r="N13" s="18" t="s">
        <v>101</v>
      </c>
      <c r="O13" s="18" t="s">
        <v>61</v>
      </c>
      <c r="P13" s="18"/>
      <c r="Q13" s="5"/>
    </row>
    <row r="14" spans="1:17" ht="67.5">
      <c r="A14" s="18">
        <v>8</v>
      </c>
      <c r="B14" s="18" t="s">
        <v>66</v>
      </c>
      <c r="C14" s="4" t="s">
        <v>95</v>
      </c>
      <c r="D14" s="4" t="s">
        <v>96</v>
      </c>
      <c r="E14" s="18" t="s">
        <v>97</v>
      </c>
      <c r="F14" s="9" t="s">
        <v>98</v>
      </c>
      <c r="G14" s="5"/>
      <c r="H14" s="5" t="s">
        <v>70</v>
      </c>
      <c r="I14" s="25"/>
      <c r="J14" s="6" t="s">
        <v>123</v>
      </c>
      <c r="K14" s="6">
        <v>43382</v>
      </c>
      <c r="L14" s="18" t="s">
        <v>99</v>
      </c>
      <c r="M14" s="18" t="s">
        <v>100</v>
      </c>
      <c r="N14" s="18" t="s">
        <v>101</v>
      </c>
      <c r="O14" s="18" t="s">
        <v>102</v>
      </c>
      <c r="P14" s="18" t="s">
        <v>26</v>
      </c>
      <c r="Q14" s="5" t="s">
        <v>103</v>
      </c>
    </row>
    <row r="16" spans="1:17">
      <c r="K16" s="18" t="s">
        <v>27</v>
      </c>
      <c r="L16" s="18">
        <f t="shared" ref="L16:L21" si="0">COUNTIF($L$5:$L$14,K16)</f>
        <v>1</v>
      </c>
      <c r="O16" s="18" t="s">
        <v>28</v>
      </c>
      <c r="P16" s="18">
        <f>COUNTIF($P$5:$P$14,O17)</f>
        <v>1</v>
      </c>
    </row>
    <row r="17" spans="11:16">
      <c r="K17" s="18" t="s">
        <v>29</v>
      </c>
      <c r="L17" s="18">
        <f t="shared" si="0"/>
        <v>0</v>
      </c>
      <c r="O17" s="18" t="s">
        <v>30</v>
      </c>
      <c r="P17" s="18">
        <f>COUNTIF($P$5:$P$14,O18)</f>
        <v>1</v>
      </c>
    </row>
    <row r="18" spans="11:16">
      <c r="K18" s="19" t="s">
        <v>31</v>
      </c>
      <c r="L18" s="18">
        <f t="shared" si="0"/>
        <v>0</v>
      </c>
      <c r="O18" s="18" t="s">
        <v>32</v>
      </c>
      <c r="P18" s="18">
        <f>COUNTIF($P$5:$P$14,O19)</f>
        <v>1</v>
      </c>
    </row>
    <row r="19" spans="11:16">
      <c r="K19" s="19" t="s">
        <v>33</v>
      </c>
      <c r="L19" s="18">
        <f t="shared" si="0"/>
        <v>8</v>
      </c>
      <c r="O19" s="18" t="s">
        <v>34</v>
      </c>
      <c r="P19" s="18">
        <f>COUNTIF($P$5:$P$14,O20)</f>
        <v>0</v>
      </c>
    </row>
    <row r="20" spans="11:16">
      <c r="K20" s="19" t="s">
        <v>34</v>
      </c>
      <c r="L20" s="18">
        <f t="shared" si="0"/>
        <v>1</v>
      </c>
      <c r="O20" s="3" t="s">
        <v>35</v>
      </c>
      <c r="P20" s="3">
        <f>SUM(P16:P19)</f>
        <v>3</v>
      </c>
    </row>
    <row r="21" spans="11:16">
      <c r="K21" s="19" t="s">
        <v>30</v>
      </c>
      <c r="L21" s="18">
        <f t="shared" si="0"/>
        <v>0</v>
      </c>
    </row>
    <row r="22" spans="11:16">
      <c r="K22" s="3" t="s">
        <v>35</v>
      </c>
      <c r="L22" s="3">
        <f>SUM(L16:L21)</f>
        <v>10</v>
      </c>
    </row>
  </sheetData>
  <mergeCells count="16">
    <mergeCell ref="F3:F4"/>
    <mergeCell ref="A3:A4"/>
    <mergeCell ref="B3:B4"/>
    <mergeCell ref="C3:C4"/>
    <mergeCell ref="D3:D4"/>
    <mergeCell ref="E3:E4"/>
    <mergeCell ref="M3:N3"/>
    <mergeCell ref="O3:O4"/>
    <mergeCell ref="P3:P4"/>
    <mergeCell ref="Q3:Q4"/>
    <mergeCell ref="G3:G4"/>
    <mergeCell ref="H3:H4"/>
    <mergeCell ref="I3:I4"/>
    <mergeCell ref="J3:J4"/>
    <mergeCell ref="K3:K4"/>
    <mergeCell ref="L3:L4"/>
  </mergeCells>
  <phoneticPr fontId="2" type="noConversion"/>
  <dataValidations count="4">
    <dataValidation type="list" allowBlank="1" showInputMessage="1" showErrorMessage="1" sqref="P5:P13" xr:uid="{00000000-0002-0000-0400-000000000000}">
      <formula1>$O$16:$O$19</formula1>
    </dataValidation>
    <dataValidation type="list" allowBlank="1" showInputMessage="1" showErrorMessage="1" sqref="L5:L13" xr:uid="{00000000-0002-0000-0400-000001000000}">
      <formula1>$K$16:$K$21</formula1>
    </dataValidation>
    <dataValidation type="list" allowBlank="1" showInputMessage="1" showErrorMessage="1" sqref="L14" xr:uid="{00000000-0002-0000-0400-000002000000}">
      <formula1>$K$25:$K$30</formula1>
    </dataValidation>
    <dataValidation type="list" allowBlank="1" showInputMessage="1" showErrorMessage="1" sqref="P14" xr:uid="{00000000-0002-0000-0400-000003000000}">
      <formula1>$O$25:$O$28</formula1>
    </dataValidation>
  </dataValidations>
  <pageMargins left="0.7" right="0.7" top="0.75" bottom="0.75" header="0.3" footer="0.3"/>
  <pageSetup paperSize="9" scale="43"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aaeb401-91db-414a-9598-8c11d03bc38d" xsi:nil="true"/>
    <lcf76f155ced4ddcb4097134ff3c332f xmlns="e97012c3-ac07-4cfe-a31e-3ac79b6e63f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문서" ma:contentTypeID="0x0101007A9006ADB1A2FB4BB99D6F522D96E051" ma:contentTypeVersion="11" ma:contentTypeDescription="새 문서를 만듭니다." ma:contentTypeScope="" ma:versionID="cff4db0df1a41197e9c38497680bb6a7">
  <xsd:schema xmlns:xsd="http://www.w3.org/2001/XMLSchema" xmlns:xs="http://www.w3.org/2001/XMLSchema" xmlns:p="http://schemas.microsoft.com/office/2006/metadata/properties" xmlns:ns2="e97012c3-ac07-4cfe-a31e-3ac79b6e63f0" xmlns:ns3="faaeb401-91db-414a-9598-8c11d03bc38d" targetNamespace="http://schemas.microsoft.com/office/2006/metadata/properties" ma:root="true" ma:fieldsID="e60ee48e564b0a24694378976ec13e84" ns2:_="" ns3:_="">
    <xsd:import namespace="e97012c3-ac07-4cfe-a31e-3ac79b6e63f0"/>
    <xsd:import namespace="faaeb401-91db-414a-9598-8c11d03bc38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7012c3-ac07-4cfe-a31e-3ac79b6e63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이미지 태그" ma:readOnly="false" ma:fieldId="{5cf76f15-5ced-4ddc-b409-7134ff3c332f}" ma:taxonomyMulti="true" ma:sspId="83e4a51d-6507-421c-8760-bc61444c9b65"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aeb401-91db-414a-9598-8c11d03bc38d" elementFormDefault="qualified">
    <xsd:import namespace="http://schemas.microsoft.com/office/2006/documentManagement/types"/>
    <xsd:import namespace="http://schemas.microsoft.com/office/infopath/2007/PartnerControls"/>
    <xsd:element name="SharedWithUsers" ma:index="11"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세부 정보 공유" ma:internalName="SharedWithDetails" ma:readOnly="true">
      <xsd:simpleType>
        <xsd:restriction base="dms:Note">
          <xsd:maxLength value="255"/>
        </xsd:restriction>
      </xsd:simpleType>
    </xsd:element>
    <xsd:element name="TaxCatchAll" ma:index="15" nillable="true" ma:displayName="Taxonomy Catch All Column" ma:hidden="true" ma:list="{aa867440-0ddc-42da-908b-86a2164bf80a}" ma:internalName="TaxCatchAll" ma:showField="CatchAllData" ma:web="faaeb401-91db-414a-9598-8c11d03bc38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50E915-843F-4F4B-8942-0C44DC92CE71}">
  <ds:schemaRefs>
    <ds:schemaRef ds:uri="http://schemas.microsoft.com/sharepoint/v3/contenttype/forms"/>
  </ds:schemaRefs>
</ds:datastoreItem>
</file>

<file path=customXml/itemProps2.xml><?xml version="1.0" encoding="utf-8"?>
<ds:datastoreItem xmlns:ds="http://schemas.openxmlformats.org/officeDocument/2006/customXml" ds:itemID="{AAB04896-A955-479C-B83C-77C3D5FF1E63}">
  <ds:schemaRefs>
    <ds:schemaRef ds:uri="902b747e-4566-476f-9987-66b47ddfcca5"/>
    <ds:schemaRef ds:uri="http://schemas.microsoft.com/office/2006/metadata/properties"/>
    <ds:schemaRef ds:uri="http://purl.org/dc/elements/1.1/"/>
    <ds:schemaRef ds:uri="http://purl.org/dc/terms/"/>
    <ds:schemaRef ds:uri="http://schemas.microsoft.com/office/infopath/2007/PartnerControls"/>
    <ds:schemaRef ds:uri="http://schemas.microsoft.com/office/2006/documentManagement/types"/>
    <ds:schemaRef ds:uri="http://purl.org/dc/dcmitype/"/>
    <ds:schemaRef ds:uri="http://schemas.openxmlformats.org/package/2006/metadata/core-properties"/>
    <ds:schemaRef ds:uri="115bd43e-e75b-4e8e-b617-97635e5da4ad"/>
    <ds:schemaRef ds:uri="http://www.w3.org/XML/1998/namespace"/>
    <ds:schemaRef ds:uri="faaeb401-91db-414a-9598-8c11d03bc38d"/>
    <ds:schemaRef ds:uri="e97012c3-ac07-4cfe-a31e-3ac79b6e63f0"/>
  </ds:schemaRefs>
</ds:datastoreItem>
</file>

<file path=customXml/itemProps3.xml><?xml version="1.0" encoding="utf-8"?>
<ds:datastoreItem xmlns:ds="http://schemas.openxmlformats.org/officeDocument/2006/customXml" ds:itemID="{11C6BF75-42F6-4BD4-A048-5874F1CF28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7012c3-ac07-4cfe-a31e-3ac79b6e63f0"/>
    <ds:schemaRef ds:uri="faaeb401-91db-414a-9598-8c11d03bc3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 지정된 범위</vt:lpstr>
      </vt:variant>
      <vt:variant>
        <vt:i4>1</vt:i4>
      </vt:variant>
    </vt:vector>
  </HeadingPairs>
  <TitlesOfParts>
    <vt:vector size="6" baseType="lpstr">
      <vt:lpstr>겉표지</vt:lpstr>
      <vt:lpstr>개정이력</vt:lpstr>
      <vt:lpstr>요구사항명세</vt:lpstr>
      <vt:lpstr>참고.작성가이드</vt:lpstr>
      <vt:lpstr>참고.작성 예시</vt:lpstr>
      <vt:lpstr>요구사항명세!Print_Area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2023-07-24T06:41:56Z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0x0101007A9006ADB1A2FB4BB99D6F522D96E051</vt:lpwstr>
  </property>
  <property fmtid="{D5CDD505-2E9C-101B-9397-08002B2CF9AE}" pid="3" name="MediaServiceImageTags">
    <vt:lpwstr/>
  </property>
</Properties>
</file>