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D846C9E6-6F5C-47AC-AD4A-59652C6DED4B}" xr6:coauthVersionLast="47" xr6:coauthVersionMax="47" xr10:uidLastSave="{00000000-0000-0000-0000-000000000000}"/>
  <bookViews>
    <workbookView xWindow="-120" yWindow="-120" windowWidth="20730" windowHeight="11160" activeTab="2" xr2:uid="{D6B2FCCB-2D07-446D-BDFD-23C8269041FC}"/>
  </bookViews>
  <sheets>
    <sheet name="QRCode_Marketing" sheetId="1" r:id="rId1"/>
    <sheet name="Pivot Table" sheetId="7" r:id="rId2"/>
    <sheet name="Dashboard" sheetId="3" r:id="rId3"/>
  </sheets>
  <externalReferences>
    <externalReference r:id="rId4"/>
  </externalReferences>
  <definedNames>
    <definedName name="_AMO_UniqueIdentifier" hidden="1">"'38706540-5f39-469d-a324-0d247cc76460'"</definedName>
    <definedName name="_xlcn.WorksheetConnection_QRCode_Marketing.xlsxTable2" hidden="1">Table2[]</definedName>
    <definedName name="_xlcn.WorksheetConnection_QRCode_Marketing.xlsxTable3" hidden="1">Table3[]</definedName>
    <definedName name="_xlcn.WorksheetConnection_QRCode_Marketing.xlsxTable4" hidden="1">Table4[]</definedName>
    <definedName name="RankList">[1]START!#REF!</definedName>
    <definedName name="ScansTotal">#REF!</definedName>
    <definedName name="Slicer_Period">#N/A</definedName>
  </definedNames>
  <calcPr calcId="191029"/>
  <pivotCaches>
    <pivotCache cacheId="0" r:id="rId5"/>
    <pivotCache cacheId="1" r:id="rId6"/>
    <pivotCache cacheId="2" r:id="rId7"/>
    <pivotCache cacheId="3" r:id="rId8"/>
    <pivotCache cacheId="19" r:id="rId9"/>
    <pivotCache cacheId="22" r:id="rId10"/>
    <pivotCache cacheId="25"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QRCode_Marketing.xlsx!Table4"/>
          <x15:modelTable id="Table3" name="Table3" connection="WorksheetConnection_QRCode_Marketing.xlsx!Table3"/>
          <x15:modelTable id="Table2" name="Table2" connection="WorksheetConnection_QRCode_Marketing.xlsx!Table2"/>
        </x15:modelTables>
        <x15:modelRelationships>
          <x15:modelRelationship fromTable="Table3" fromColumn="Period" toTable="Table2" toColumn="Period"/>
          <x15:modelRelationship fromTable="Table4" fromColumn="Period" toTable="Table2" toColumn="Period"/>
        </x15:modelRelationships>
        <x15:extLst>
          <ext xmlns:x16="http://schemas.microsoft.com/office/spreadsheetml/2014/11/main" uri="{9835A34E-60A6-4A7C-AAB8-D5F71C897F49}">
            <x16:modelTimeGroupings>
              <x16:modelTimeGrouping tableName="Table2" columnName="Period" columnId="Period">
                <x16:calculatedTimeColumn columnName="Period (Month Index)" columnId="Period (Month Index)" contentType="monthsindex" isSelected="1"/>
                <x16:calculatedTimeColumn columnName="Period (Month)" columnId="Period (Month)" contentType="months" isSelected="1"/>
              </x16:modelTimeGrouping>
              <x16:modelTimeGrouping tableName="Table4" columnName="Period" columnId="Period">
                <x16:calculatedTimeColumn columnName="Period (Month Index)" columnId="Period (Month Index)" contentType="monthsindex" isSelected="1"/>
                <x16:calculatedTimeColumn columnName="Period (Month)" columnId="Perio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E12" i="1"/>
  <c r="E11" i="1"/>
  <c r="E10" i="1"/>
  <c r="E9" i="1"/>
  <c r="E8" i="1"/>
  <c r="E7" i="1"/>
  <c r="E6" i="1"/>
  <c r="E5" i="1"/>
  <c r="E4" i="1"/>
  <c r="E3" i="1"/>
  <c r="E2" i="1"/>
  <c r="K6" i="3"/>
  <c r="I6" i="3"/>
  <c r="G6" i="3"/>
  <c r="E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35154C-055C-4248-9F2D-EDCFB434E8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D703214-3AF5-4BDC-B438-D67FB20F8C3A}" name="WorksheetConnection_QRCode_Marketing.xlsx!Table2" type="102" refreshedVersion="8" minRefreshableVersion="5">
    <extLst>
      <ext xmlns:x15="http://schemas.microsoft.com/office/spreadsheetml/2010/11/main" uri="{DE250136-89BD-433C-8126-D09CA5730AF9}">
        <x15:connection id="Table2" autoDelete="1">
          <x15:rangePr sourceName="_xlcn.WorksheetConnection_QRCode_Marketing.xlsxTable2"/>
        </x15:connection>
      </ext>
    </extLst>
  </connection>
  <connection id="3" xr16:uid="{2CF61C4B-2B37-4510-AECE-BD8D3A91103B}" name="WorksheetConnection_QRCode_Marketing.xlsx!Table3" type="102" refreshedVersion="8" minRefreshableVersion="5">
    <extLst>
      <ext xmlns:x15="http://schemas.microsoft.com/office/spreadsheetml/2010/11/main" uri="{DE250136-89BD-433C-8126-D09CA5730AF9}">
        <x15:connection id="Table3">
          <x15:rangePr sourceName="_xlcn.WorksheetConnection_QRCode_Marketing.xlsxTable3"/>
        </x15:connection>
      </ext>
    </extLst>
  </connection>
  <connection id="4" xr16:uid="{69CC93EF-D276-431E-AE5F-56241A545073}" name="WorksheetConnection_QRCode_Marketing.xlsx!Table4" type="102" refreshedVersion="8" minRefreshableVersion="5">
    <extLst>
      <ext xmlns:x15="http://schemas.microsoft.com/office/spreadsheetml/2010/11/main" uri="{DE250136-89BD-433C-8126-D09CA5730AF9}">
        <x15:connection id="Table4">
          <x15:rangePr sourceName="_xlcn.WorksheetConnection_QRCode_Marketing.xlsxTable4"/>
        </x15:connection>
      </ext>
    </extLst>
  </connection>
</connections>
</file>

<file path=xl/sharedStrings.xml><?xml version="1.0" encoding="utf-8"?>
<sst xmlns="http://schemas.openxmlformats.org/spreadsheetml/2006/main" count="212" uniqueCount="45">
  <si>
    <t>Period</t>
  </si>
  <si>
    <t># of Scans (Actual)</t>
  </si>
  <si>
    <t># of Scans (Goal)</t>
  </si>
  <si>
    <t># of Impressions</t>
  </si>
  <si>
    <t>Scan Through Rate (Actual)</t>
  </si>
  <si>
    <t>Scan Through Rate (Goal)</t>
  </si>
  <si>
    <t>Conversions from QR Landing Pages (Actual)</t>
  </si>
  <si>
    <t># of Scans</t>
  </si>
  <si>
    <t>Ad Location</t>
  </si>
  <si>
    <t>Conversions</t>
  </si>
  <si>
    <t>Landing Page</t>
  </si>
  <si>
    <t>Billboard</t>
  </si>
  <si>
    <t>Landing Page #1</t>
  </si>
  <si>
    <t>Tradeshow</t>
  </si>
  <si>
    <t>Landing Page #2</t>
  </si>
  <si>
    <t>Product Packaging</t>
  </si>
  <si>
    <t>Landing Page #3</t>
  </si>
  <si>
    <t>In Store Display</t>
  </si>
  <si>
    <t>Magazine Ad</t>
  </si>
  <si>
    <t>Newspaper Ad</t>
  </si>
  <si>
    <t>Row Labels</t>
  </si>
  <si>
    <t>Grand Total</t>
  </si>
  <si>
    <t>Jan</t>
  </si>
  <si>
    <t>Feb</t>
  </si>
  <si>
    <t>Mar</t>
  </si>
  <si>
    <t>Apr</t>
  </si>
  <si>
    <t>May</t>
  </si>
  <si>
    <t>Jun</t>
  </si>
  <si>
    <t>Jul</t>
  </si>
  <si>
    <t>Aug</t>
  </si>
  <si>
    <t>Sep</t>
  </si>
  <si>
    <t>Oct</t>
  </si>
  <si>
    <t>Nov</t>
  </si>
  <si>
    <t>Dec</t>
  </si>
  <si>
    <t>Sum of # of Impressions</t>
  </si>
  <si>
    <t>Impressions</t>
  </si>
  <si>
    <t>Actual</t>
  </si>
  <si>
    <t>Goal</t>
  </si>
  <si>
    <t>Sum of # of Scans</t>
  </si>
  <si>
    <t>Sum of Conversions</t>
  </si>
  <si>
    <t>Number of Scans</t>
  </si>
  <si>
    <t>Scan Through Rate</t>
  </si>
  <si>
    <t>Sum of Scan Through Rate (Goal)</t>
  </si>
  <si>
    <t>Sum of Conversions from QR Landing Pages (Actual)</t>
  </si>
  <si>
    <t>Average of Scan Through Rate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</si>
</sst>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 #,##0.00_-;_-* &quot;-&quot;??_-;_-@_-"/>
    <numFmt numFmtId="165" formatCode="_-* #,##0_-;\-* #,##0_-;_-* &quot;-&quot;??_-;_-@_-"/>
    <numFmt numFmtId="166" formatCode="0.0%"/>
  </numFmts>
  <fonts count="5" x14ac:knownFonts="1">
    <font>
      <sz val="11"/>
      <color theme="1"/>
      <name val="Calibri"/>
      <family val="2"/>
      <scheme val="minor"/>
    </font>
    <font>
      <sz val="11"/>
      <color theme="1"/>
      <name val="Calibri"/>
      <family val="2"/>
      <scheme val="minor"/>
    </font>
    <font>
      <sz val="11"/>
      <color theme="0" tint="-4.9989318521683403E-2"/>
      <name val="Calibri"/>
      <family val="2"/>
      <scheme val="minor"/>
    </font>
    <font>
      <sz val="20"/>
      <color theme="0" tint="-4.9989318521683403E-2"/>
      <name val="Times New Roman"/>
      <family val="1"/>
    </font>
    <font>
      <sz val="30"/>
      <color theme="0" tint="-4.9989318521683403E-2"/>
      <name val="Times New Roman"/>
      <family val="1"/>
    </font>
  </fonts>
  <fills count="4">
    <fill>
      <patternFill patternType="none"/>
    </fill>
    <fill>
      <patternFill patternType="gray125"/>
    </fill>
    <fill>
      <patternFill patternType="solid">
        <fgColor theme="0"/>
        <bgColor indexed="64"/>
      </patternFill>
    </fill>
    <fill>
      <patternFill patternType="solid">
        <fgColor theme="1" tint="0.14999847407452621"/>
        <bgColor indexed="64"/>
      </patternFill>
    </fill>
  </fills>
  <borders count="3">
    <border>
      <left/>
      <right/>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bottom style="medium">
        <color theme="0" tint="-4.9989318521683403E-2"/>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9" fontId="0" fillId="0" borderId="0" xfId="2" applyFont="1" applyAlignment="1">
      <alignment horizontal="center" vertical="center" wrapText="1"/>
    </xf>
    <xf numFmtId="0" fontId="0" fillId="2" borderId="0" xfId="0" applyFill="1" applyAlignment="1">
      <alignment horizontal="center" vertical="center" wrapText="1"/>
    </xf>
    <xf numFmtId="17" fontId="0" fillId="0" borderId="0" xfId="2" applyNumberFormat="1" applyFont="1" applyAlignment="1">
      <alignment vertical="center" wrapText="1"/>
    </xf>
    <xf numFmtId="165" fontId="0" fillId="0" borderId="0" xfId="1" applyNumberFormat="1" applyFont="1" applyAlignment="1">
      <alignment vertical="center" wrapText="1"/>
    </xf>
    <xf numFmtId="166" fontId="0" fillId="0" borderId="0" xfId="2" applyNumberFormat="1" applyFont="1" applyAlignment="1">
      <alignment vertical="center" wrapText="1"/>
    </xf>
    <xf numFmtId="0" fontId="0" fillId="2" borderId="0" xfId="0" applyFill="1" applyAlignment="1">
      <alignment vertical="center" wrapText="1"/>
    </xf>
    <xf numFmtId="9" fontId="0" fillId="2" borderId="0" xfId="2" applyFont="1" applyFill="1" applyAlignment="1">
      <alignment horizontal="center" vertical="center" wrapText="1"/>
    </xf>
    <xf numFmtId="9" fontId="0" fillId="0" borderId="0" xfId="2" applyFont="1" applyAlignment="1">
      <alignment vertical="center" wrapText="1"/>
    </xf>
    <xf numFmtId="9" fontId="0" fillId="2" borderId="0" xfId="2" applyFont="1" applyFill="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2" fillId="3" borderId="0" xfId="0" applyFont="1" applyFill="1"/>
    <xf numFmtId="0" fontId="3" fillId="3" borderId="0" xfId="0" applyFont="1" applyFill="1" applyAlignment="1">
      <alignment horizontal="center"/>
    </xf>
    <xf numFmtId="9" fontId="2" fillId="3" borderId="0" xfId="2" applyFont="1" applyFill="1" applyBorder="1"/>
    <xf numFmtId="0" fontId="3" fillId="3" borderId="1" xfId="0" applyFont="1" applyFill="1" applyBorder="1" applyAlignment="1">
      <alignment horizontal="center"/>
    </xf>
    <xf numFmtId="0" fontId="2" fillId="3" borderId="0" xfId="0" applyFont="1" applyFill="1" applyAlignment="1">
      <alignment vertical="center"/>
    </xf>
    <xf numFmtId="0" fontId="4" fillId="3" borderId="2" xfId="0" applyFont="1" applyFill="1" applyBorder="1" applyAlignment="1">
      <alignment horizontal="center" vertical="center"/>
    </xf>
    <xf numFmtId="10" fontId="4" fillId="3" borderId="2" xfId="2" applyNumberFormat="1" applyFont="1" applyFill="1" applyBorder="1" applyAlignment="1">
      <alignment horizontal="center" vertical="center"/>
    </xf>
    <xf numFmtId="1" fontId="4" fillId="3" borderId="2" xfId="0" applyNumberFormat="1" applyFont="1" applyFill="1" applyBorder="1" applyAlignment="1">
      <alignment horizontal="center" vertical="center"/>
    </xf>
    <xf numFmtId="0" fontId="2" fillId="2" borderId="0" xfId="0" applyFont="1" applyFill="1"/>
    <xf numFmtId="0" fontId="2" fillId="2" borderId="0" xfId="0" applyFont="1" applyFill="1" applyAlignment="1">
      <alignment vertical="center"/>
    </xf>
    <xf numFmtId="9" fontId="0" fillId="0" borderId="0" xfId="0" applyNumberFormat="1"/>
    <xf numFmtId="0" fontId="2" fillId="0" borderId="0" xfId="0" applyFont="1"/>
    <xf numFmtId="0" fontId="0" fillId="0" borderId="0" xfId="0" applyNumberFormat="1"/>
  </cellXfs>
  <cellStyles count="3">
    <cellStyle name="Comma" xfId="1" builtinId="3"/>
    <cellStyle name="Normal" xfId="0" builtinId="0"/>
    <cellStyle name="Percent" xfId="2" builtinId="5"/>
  </cellStyles>
  <dxfs count="29">
    <dxf>
      <numFmt numFmtId="13" formatCode="0%"/>
    </dxf>
    <dxf>
      <numFmt numFmtId="14" formatCode="0.00%"/>
    </dxf>
    <dxf>
      <numFmt numFmtId="13" formatCode="0%"/>
    </dxf>
    <dxf>
      <numFmt numFmtId="14" formatCode="0.0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numFmt numFmtId="22" formatCode="mmm\-yy"/>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0.0%"/>
      <fill>
        <patternFill patternType="none">
          <fgColor indexed="64"/>
          <bgColor auto="1"/>
        </patternFill>
      </fill>
      <alignment horizontal="general"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numFmt numFmtId="165" formatCode="_-* #,##0_-;\-* #,##0_-;_-* &quot;-&quot;??_-;_-@_-"/>
      <fill>
        <patternFill patternType="none">
          <fgColor indexed="64"/>
          <bgColor auto="1"/>
        </patternFill>
      </fill>
      <alignment horizontal="general" vertical="center" textRotation="0" wrapText="1" indent="0" justifyLastLine="0" shrinkToFit="0" readingOrder="0"/>
    </dxf>
    <dxf>
      <numFmt numFmtId="22" formatCode="mmm\-yy"/>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b/>
        <i val="0"/>
        <sz val="14"/>
        <color theme="0"/>
        <name val="Calibri Light"/>
        <family val="2"/>
        <scheme val="major"/>
      </font>
    </dxf>
    <dxf>
      <font>
        <sz val="16"/>
      </font>
      <fill>
        <patternFill patternType="solid">
          <bgColor theme="3" tint="-0.24994659260841701"/>
        </patternFill>
      </fill>
    </dxf>
    <dxf>
      <font>
        <b/>
        <i val="0"/>
        <sz val="14"/>
        <color theme="0"/>
        <name val="Calibri Light"/>
        <family val="2"/>
        <scheme val="major"/>
      </font>
    </dxf>
    <dxf>
      <font>
        <sz val="16"/>
      </font>
      <fill>
        <patternFill patternType="solid">
          <bgColor theme="3" tint="-0.24994659260841701"/>
        </patternFill>
      </fill>
    </dxf>
    <dxf>
      <font>
        <b/>
        <i val="0"/>
        <sz val="20"/>
        <name val="Calibri Light"/>
        <family val="2"/>
        <scheme val="major"/>
      </font>
    </dxf>
    <dxf>
      <font>
        <sz val="16"/>
        <color theme="1" tint="0.14993743705557422"/>
      </font>
      <fill>
        <patternFill>
          <bgColor theme="0"/>
        </patternFill>
      </fill>
    </dxf>
  </dxfs>
  <tableStyles count="3" defaultTableStyle="TableStyleMedium2" defaultPivotStyle="PivotStyleLight16">
    <tableStyle name="Slicer Style 1" pivot="0" table="0" count="4" xr9:uid="{5E8D1582-1112-452B-8D86-93B257F2899A}">
      <tableStyleElement type="wholeTable" dxfId="28"/>
      <tableStyleElement type="headerRow" dxfId="27"/>
    </tableStyle>
    <tableStyle name="Slicer Style 2" pivot="0" table="0" count="8" xr9:uid="{41046E6B-B968-4753-8382-4F129C248099}">
      <tableStyleElement type="wholeTable" dxfId="26"/>
      <tableStyleElement type="headerRow" dxfId="25"/>
    </tableStyle>
    <tableStyle name="Slicer Style 2 2" pivot="0" table="0" count="3" xr9:uid="{B76BA538-97A0-484A-8AC1-F4534102FDE9}">
      <tableStyleElement type="wholeTable" dxfId="24"/>
      <tableStyleElement type="headerRow" dxfId="23"/>
    </tableStyle>
  </tableStyles>
  <colors>
    <mruColors>
      <color rgb="FFCC99FF"/>
      <color rgb="FF5F5F5F"/>
    </mruColors>
  </colors>
  <extLst>
    <ext xmlns:x14="http://schemas.microsoft.com/office/spreadsheetml/2009/9/main" uri="{46F421CA-312F-682f-3DD2-61675219B42D}">
      <x14:dxfs count="9">
        <dxf>
          <font>
            <b/>
            <i val="0"/>
            <sz val="18"/>
            <color theme="1" tint="0.14996795556505021"/>
          </font>
          <fill>
            <patternFill>
              <bgColor theme="8" tint="0.79998168889431442"/>
            </patternFill>
          </fill>
        </dxf>
        <dxf>
          <font>
            <color theme="0" tint="-4.9989318521683403E-2"/>
          </font>
          <fill>
            <patternFill>
              <fgColor theme="8" tint="0.59996337778862885"/>
            </patternFill>
          </fill>
        </dxf>
        <dxf>
          <font>
            <sz val="18"/>
            <color theme="0" tint="-4.9989318521683403E-2"/>
          </font>
          <fill>
            <patternFill>
              <fgColor theme="8" tint="0.59996337778862885"/>
            </patternFill>
          </fill>
        </dxf>
        <dxf>
          <font>
            <sz val="18"/>
            <color theme="0" tint="-4.9989318521683403E-2"/>
          </font>
          <fill>
            <patternFill>
              <fgColor theme="8" tint="0.59996337778862885"/>
            </patternFill>
          </fill>
        </dxf>
        <dxf>
          <font>
            <sz val="18"/>
            <color theme="0" tint="-4.9989318521683403E-2"/>
          </font>
        </dxf>
        <dxf>
          <font>
            <b/>
            <i val="0"/>
            <sz val="18"/>
            <color theme="1" tint="0.14996795556505021"/>
          </font>
          <fill>
            <patternFill>
              <bgColor theme="8" tint="0.79998168889431442"/>
            </patternFill>
          </fill>
        </dxf>
        <dxf>
          <font>
            <sz val="18"/>
            <color theme="0" tint="-4.9989318521683403E-2"/>
          </font>
        </dxf>
        <dxf>
          <font>
            <b/>
            <i val="0"/>
          </font>
          <fill>
            <patternFill>
              <bgColor theme="5" tint="-0.24994659260841701"/>
            </patternFill>
          </fill>
        </dxf>
        <dxf>
          <border>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8"/>
            <x14:slicerStyleElement type="selectedItemWithData" dxfId="7"/>
          </x14:slicerStyleElements>
        </x14:slicerStyle>
        <x14:slicerStyle name="Slicer Style 2">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UnselectedItemWithNoData" dxfId="2"/>
            <x14:slicerStyleElement type="hoveredSelectedItemWithNoData" dxfId="1"/>
          </x14:slicerStyleElements>
        </x14:slicerStyle>
        <x14:slicerStyle name="Slicer Style 2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Scans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c:f>
              <c:strCache>
                <c:ptCount val="1"/>
                <c:pt idx="0">
                  <c:v>Goal</c:v>
                </c:pt>
              </c:strCache>
            </c:strRef>
          </c:tx>
          <c:spPr>
            <a:solidFill>
              <a:schemeClr val="accent1"/>
            </a:solidFill>
            <a:ln>
              <a:noFill/>
            </a:ln>
            <a:effectLst/>
          </c:spP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3000</c:v>
                </c:pt>
                <c:pt idx="1">
                  <c:v>3500</c:v>
                </c:pt>
                <c:pt idx="2">
                  <c:v>3500</c:v>
                </c:pt>
                <c:pt idx="3">
                  <c:v>3500</c:v>
                </c:pt>
                <c:pt idx="4">
                  <c:v>4000</c:v>
                </c:pt>
                <c:pt idx="5">
                  <c:v>4000</c:v>
                </c:pt>
                <c:pt idx="6">
                  <c:v>4000</c:v>
                </c:pt>
                <c:pt idx="7">
                  <c:v>4500</c:v>
                </c:pt>
                <c:pt idx="8">
                  <c:v>4500</c:v>
                </c:pt>
                <c:pt idx="9">
                  <c:v>4500</c:v>
                </c:pt>
                <c:pt idx="10">
                  <c:v>4500</c:v>
                </c:pt>
                <c:pt idx="11">
                  <c:v>4500</c:v>
                </c:pt>
              </c:numCache>
            </c:numRef>
          </c:val>
          <c:extLst>
            <c:ext xmlns:c16="http://schemas.microsoft.com/office/drawing/2014/chart" uri="{C3380CC4-5D6E-409C-BE32-E72D297353CC}">
              <c16:uniqueId val="{00000000-75D0-438C-8CD0-6FE7B24B2D11}"/>
            </c:ext>
          </c:extLst>
        </c:ser>
        <c:ser>
          <c:idx val="1"/>
          <c:order val="1"/>
          <c:tx>
            <c:strRef>
              <c:f>'Pivot Table'!$C$1</c:f>
              <c:strCache>
                <c:ptCount val="1"/>
                <c:pt idx="0">
                  <c:v>Actual</c:v>
                </c:pt>
              </c:strCache>
            </c:strRef>
          </c:tx>
          <c:spPr>
            <a:solidFill>
              <a:schemeClr val="accent2"/>
            </a:solidFill>
            <a:ln>
              <a:noFill/>
            </a:ln>
            <a:effectLst/>
          </c:spP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Table'!$C$2:$C$14</c:f>
              <c:numCache>
                <c:formatCode>General</c:formatCode>
                <c:ptCount val="12"/>
                <c:pt idx="0">
                  <c:v>3219</c:v>
                </c:pt>
                <c:pt idx="1">
                  <c:v>3381</c:v>
                </c:pt>
                <c:pt idx="2">
                  <c:v>3453</c:v>
                </c:pt>
                <c:pt idx="3">
                  <c:v>3723</c:v>
                </c:pt>
                <c:pt idx="4">
                  <c:v>3791</c:v>
                </c:pt>
                <c:pt idx="5">
                  <c:v>3862</c:v>
                </c:pt>
                <c:pt idx="6">
                  <c:v>3876</c:v>
                </c:pt>
                <c:pt idx="7">
                  <c:v>4030</c:v>
                </c:pt>
                <c:pt idx="8">
                  <c:v>4077</c:v>
                </c:pt>
                <c:pt idx="9">
                  <c:v>4115</c:v>
                </c:pt>
                <c:pt idx="10">
                  <c:v>4167</c:v>
                </c:pt>
                <c:pt idx="11">
                  <c:v>4282</c:v>
                </c:pt>
              </c:numCache>
            </c:numRef>
          </c:val>
          <c:extLst>
            <c:ext xmlns:c16="http://schemas.microsoft.com/office/drawing/2014/chart" uri="{C3380CC4-5D6E-409C-BE32-E72D297353CC}">
              <c16:uniqueId val="{00000001-75D0-438C-8CD0-6FE7B24B2D11}"/>
            </c:ext>
          </c:extLst>
        </c:ser>
        <c:dLbls>
          <c:showLegendKey val="0"/>
          <c:showVal val="0"/>
          <c:showCatName val="0"/>
          <c:showSerName val="0"/>
          <c:showPercent val="0"/>
          <c:showBubbleSize val="0"/>
        </c:dLbls>
        <c:axId val="137870128"/>
        <c:axId val="134134176"/>
      </c:areaChart>
      <c:catAx>
        <c:axId val="137870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4176"/>
        <c:crosses val="autoZero"/>
        <c:auto val="1"/>
        <c:lblAlgn val="ctr"/>
        <c:lblOffset val="100"/>
        <c:noMultiLvlLbl val="0"/>
      </c:catAx>
      <c:valAx>
        <c:axId val="13413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01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Table!PivotTable17</c:name>
    <c:fmtId val="20"/>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Scans per Ad Locations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accent1">
                  <a:lumMod val="5000"/>
                  <a:lumOff val="95000"/>
                </a:schemeClr>
              </a:gs>
              <a:gs pos="42000">
                <a:schemeClr val="accent6">
                  <a:lumMod val="40000"/>
                  <a:lumOff val="60000"/>
                </a:schemeClr>
              </a:gs>
              <a:gs pos="93578">
                <a:schemeClr val="accent6">
                  <a:lumMod val="75000"/>
                </a:schemeClr>
              </a:gs>
              <a:gs pos="68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lumMod val="5000"/>
                  <a:lumOff val="95000"/>
                </a:schemeClr>
              </a:gs>
              <a:gs pos="42000">
                <a:schemeClr val="accent6">
                  <a:lumMod val="40000"/>
                  <a:lumOff val="60000"/>
                </a:schemeClr>
              </a:gs>
              <a:gs pos="93578">
                <a:schemeClr val="accent6">
                  <a:lumMod val="75000"/>
                </a:schemeClr>
              </a:gs>
              <a:gs pos="68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lumMod val="5000"/>
                  <a:lumOff val="95000"/>
                </a:schemeClr>
              </a:gs>
              <a:gs pos="42000">
                <a:schemeClr val="accent6">
                  <a:lumMod val="40000"/>
                  <a:lumOff val="60000"/>
                </a:schemeClr>
              </a:gs>
              <a:gs pos="93578">
                <a:schemeClr val="accent6">
                  <a:lumMod val="75000"/>
                </a:schemeClr>
              </a:gs>
              <a:gs pos="68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gradFill>
              <a:gsLst>
                <a:gs pos="0">
                  <a:schemeClr val="accent1">
                    <a:lumMod val="5000"/>
                    <a:lumOff val="95000"/>
                  </a:schemeClr>
                </a:gs>
                <a:gs pos="42000">
                  <a:schemeClr val="accent6">
                    <a:lumMod val="40000"/>
                    <a:lumOff val="60000"/>
                  </a:schemeClr>
                </a:gs>
                <a:gs pos="93578">
                  <a:schemeClr val="accent6">
                    <a:lumMod val="75000"/>
                  </a:schemeClr>
                </a:gs>
                <a:gs pos="68000">
                  <a:schemeClr val="accent6">
                    <a:lumMod val="60000"/>
                    <a:lumOff val="40000"/>
                  </a:schemeClr>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Table'!$A$47:$A$53</c:f>
              <c:strCache>
                <c:ptCount val="6"/>
                <c:pt idx="0">
                  <c:v>Billboard</c:v>
                </c:pt>
                <c:pt idx="1">
                  <c:v>In Store Display</c:v>
                </c:pt>
                <c:pt idx="2">
                  <c:v>Magazine Ad</c:v>
                </c:pt>
                <c:pt idx="3">
                  <c:v>Newspaper Ad</c:v>
                </c:pt>
                <c:pt idx="4">
                  <c:v>Product Packaging</c:v>
                </c:pt>
                <c:pt idx="5">
                  <c:v>Tradeshow</c:v>
                </c:pt>
              </c:strCache>
            </c:strRef>
          </c:cat>
          <c:val>
            <c:numRef>
              <c:f>'Pivot Table'!$B$47:$B$53</c:f>
              <c:numCache>
                <c:formatCode>General</c:formatCode>
                <c:ptCount val="6"/>
                <c:pt idx="0">
                  <c:v>106</c:v>
                </c:pt>
                <c:pt idx="1">
                  <c:v>240</c:v>
                </c:pt>
                <c:pt idx="2">
                  <c:v>1100</c:v>
                </c:pt>
                <c:pt idx="3">
                  <c:v>630</c:v>
                </c:pt>
                <c:pt idx="4">
                  <c:v>516</c:v>
                </c:pt>
                <c:pt idx="5">
                  <c:v>789</c:v>
                </c:pt>
              </c:numCache>
            </c:numRef>
          </c:val>
          <c:extLst>
            <c:ext xmlns:c16="http://schemas.microsoft.com/office/drawing/2014/chart" uri="{C3380CC4-5D6E-409C-BE32-E72D297353CC}">
              <c16:uniqueId val="{00000000-8289-46FA-B4B4-BDA74B61A0CE}"/>
            </c:ext>
          </c:extLst>
        </c:ser>
        <c:dLbls>
          <c:dLblPos val="outEnd"/>
          <c:showLegendKey val="0"/>
          <c:showVal val="1"/>
          <c:showCatName val="0"/>
          <c:showSerName val="0"/>
          <c:showPercent val="0"/>
          <c:showBubbleSize val="0"/>
        </c:dLbls>
        <c:gapWidth val="81"/>
        <c:overlap val="-27"/>
        <c:axId val="210493824"/>
        <c:axId val="134126976"/>
      </c:barChart>
      <c:catAx>
        <c:axId val="21049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4126976"/>
        <c:crosses val="autoZero"/>
        <c:auto val="1"/>
        <c:lblAlgn val="ctr"/>
        <c:lblOffset val="100"/>
        <c:noMultiLvlLbl val="0"/>
      </c:catAx>
      <c:valAx>
        <c:axId val="134126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049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 DiangkinayMJ.xlsx]Pivot Table!PivotTable18</c:name>
    <c:fmtId val="23"/>
  </c:pivotSource>
  <c:chart>
    <c:title>
      <c:tx>
        <c:rich>
          <a:bodyPr rot="0" spcFirstLastPara="1" vertOverflow="ellipsis" vert="horz" wrap="square" anchor="ctr" anchorCtr="1"/>
          <a:lstStyle/>
          <a:p>
            <a:pPr>
              <a:defRPr sz="1600" b="1" i="0" u="none" strike="noStrike" kern="1200" baseline="0">
                <a:solidFill>
                  <a:schemeClr val="bg1">
                    <a:lumMod val="95000"/>
                  </a:schemeClr>
                </a:solidFill>
                <a:latin typeface="+mn-lt"/>
                <a:ea typeface="+mn-ea"/>
                <a:cs typeface="+mn-cs"/>
              </a:defRPr>
            </a:pPr>
            <a:r>
              <a:rPr lang="en-US"/>
              <a:t>Landing Page Conversions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lumMod val="9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4"/>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8"/>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Table'!$B$55</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4B-49A6-B817-426E7754159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4B-49A6-B817-426E77541597}"/>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24B-49A6-B817-426E775415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Table'!$A$56:$A$59</c:f>
              <c:strCache>
                <c:ptCount val="3"/>
                <c:pt idx="0">
                  <c:v>Landing Page #1</c:v>
                </c:pt>
                <c:pt idx="1">
                  <c:v>Landing Page #2</c:v>
                </c:pt>
                <c:pt idx="2">
                  <c:v>Landing Page #3</c:v>
                </c:pt>
              </c:strCache>
            </c:strRef>
          </c:cat>
          <c:val>
            <c:numRef>
              <c:f>'Pivot Table'!$B$56:$B$59</c:f>
              <c:numCache>
                <c:formatCode>General</c:formatCode>
                <c:ptCount val="3"/>
                <c:pt idx="0">
                  <c:v>459</c:v>
                </c:pt>
                <c:pt idx="1">
                  <c:v>320</c:v>
                </c:pt>
                <c:pt idx="2">
                  <c:v>421</c:v>
                </c:pt>
              </c:numCache>
            </c:numRef>
          </c:val>
          <c:extLst>
            <c:ext xmlns:c16="http://schemas.microsoft.com/office/drawing/2014/chart" uri="{C3380CC4-5D6E-409C-BE32-E72D297353CC}">
              <c16:uniqueId val="{00000006-C24B-49A6-B817-426E77541597}"/>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Table!PivotTable19</c:name>
    <c:fmtId val="21"/>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Conversions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c:f>
              <c:strCache>
                <c:ptCount val="1"/>
                <c:pt idx="0">
                  <c:v>Total</c:v>
                </c:pt>
              </c:strCache>
            </c:strRef>
          </c:tx>
          <c:spPr>
            <a:ln w="28575" cap="rnd">
              <a:solidFill>
                <a:schemeClr val="accent1"/>
              </a:solidFill>
              <a:round/>
            </a:ln>
            <a:effectLst/>
          </c:spPr>
          <c:marker>
            <c:symbol val="none"/>
          </c:marker>
          <c:cat>
            <c:strRef>
              <c:f>'Pivot Table'!$A$62:$A$74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Table'!$B$62:$B$74</c:f>
              <c:numCache>
                <c:formatCode>General</c:formatCode>
                <c:ptCount val="12"/>
                <c:pt idx="0">
                  <c:v>1000</c:v>
                </c:pt>
                <c:pt idx="1">
                  <c:v>1200</c:v>
                </c:pt>
                <c:pt idx="2">
                  <c:v>1210</c:v>
                </c:pt>
                <c:pt idx="3">
                  <c:v>1251</c:v>
                </c:pt>
                <c:pt idx="4">
                  <c:v>1400</c:v>
                </c:pt>
                <c:pt idx="5">
                  <c:v>1459</c:v>
                </c:pt>
                <c:pt idx="6">
                  <c:v>1401</c:v>
                </c:pt>
                <c:pt idx="7">
                  <c:v>1509</c:v>
                </c:pt>
                <c:pt idx="8">
                  <c:v>1498</c:v>
                </c:pt>
                <c:pt idx="9">
                  <c:v>1531</c:v>
                </c:pt>
                <c:pt idx="10">
                  <c:v>1600</c:v>
                </c:pt>
                <c:pt idx="11">
                  <c:v>1775</c:v>
                </c:pt>
              </c:numCache>
            </c:numRef>
          </c:val>
          <c:smooth val="0"/>
          <c:extLst>
            <c:ext xmlns:c16="http://schemas.microsoft.com/office/drawing/2014/chart" uri="{C3380CC4-5D6E-409C-BE32-E72D297353CC}">
              <c16:uniqueId val="{00000000-95E2-44D1-8013-46934D346AE8}"/>
            </c:ext>
          </c:extLst>
        </c:ser>
        <c:dLbls>
          <c:showLegendKey val="0"/>
          <c:showVal val="0"/>
          <c:showCatName val="0"/>
          <c:showSerName val="0"/>
          <c:showPercent val="0"/>
          <c:showBubbleSize val="0"/>
        </c:dLbls>
        <c:smooth val="0"/>
        <c:axId val="103308640"/>
        <c:axId val="134148576"/>
      </c:lineChart>
      <c:catAx>
        <c:axId val="1033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4148576"/>
        <c:crosses val="autoZero"/>
        <c:auto val="1"/>
        <c:lblAlgn val="ctr"/>
        <c:lblOffset val="100"/>
        <c:noMultiLvlLbl val="0"/>
      </c:catAx>
      <c:valAx>
        <c:axId val="13414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0330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Scan Through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Table'!$B$16</c:f>
              <c:strCache>
                <c:ptCount val="1"/>
                <c:pt idx="0">
                  <c:v>Goal</c:v>
                </c:pt>
              </c:strCache>
            </c:strRef>
          </c:tx>
          <c:spPr>
            <a:solidFill>
              <a:schemeClr val="accent1"/>
            </a:solidFill>
            <a:ln>
              <a:noFill/>
            </a:ln>
            <a:effectLst/>
          </c:spPr>
          <c:cat>
            <c:strRef>
              <c:f>'Pivot Table'!$A$17:$A$29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Table'!$B$17:$B$29</c:f>
              <c:numCache>
                <c:formatCode>0.00%</c:formatCode>
                <c:ptCount val="12"/>
                <c:pt idx="0">
                  <c:v>0.06</c:v>
                </c:pt>
                <c:pt idx="1">
                  <c:v>0.06</c:v>
                </c:pt>
                <c:pt idx="2">
                  <c:v>0.06</c:v>
                </c:pt>
                <c:pt idx="3">
                  <c:v>0.06</c:v>
                </c:pt>
                <c:pt idx="4">
                  <c:v>0.06</c:v>
                </c:pt>
                <c:pt idx="5">
                  <c:v>0.06</c:v>
                </c:pt>
                <c:pt idx="6">
                  <c:v>0.06</c:v>
                </c:pt>
                <c:pt idx="7">
                  <c:v>0.06</c:v>
                </c:pt>
                <c:pt idx="8">
                  <c:v>0.06</c:v>
                </c:pt>
                <c:pt idx="9">
                  <c:v>0.06</c:v>
                </c:pt>
                <c:pt idx="10">
                  <c:v>0.06</c:v>
                </c:pt>
                <c:pt idx="11">
                  <c:v>0.06</c:v>
                </c:pt>
              </c:numCache>
            </c:numRef>
          </c:val>
          <c:extLst>
            <c:ext xmlns:c16="http://schemas.microsoft.com/office/drawing/2014/chart" uri="{C3380CC4-5D6E-409C-BE32-E72D297353CC}">
              <c16:uniqueId val="{00000000-A1C4-4F38-B014-B0C0B2AD1F9A}"/>
            </c:ext>
          </c:extLst>
        </c:ser>
        <c:ser>
          <c:idx val="1"/>
          <c:order val="1"/>
          <c:tx>
            <c:strRef>
              <c:f>'Pivot Table'!$C$16</c:f>
              <c:strCache>
                <c:ptCount val="1"/>
                <c:pt idx="0">
                  <c:v>Actual</c:v>
                </c:pt>
              </c:strCache>
            </c:strRef>
          </c:tx>
          <c:spPr>
            <a:solidFill>
              <a:schemeClr val="accent2"/>
            </a:solidFill>
            <a:ln>
              <a:noFill/>
            </a:ln>
            <a:effectLst/>
          </c:spPr>
          <c:cat>
            <c:strRef>
              <c:f>'Pivot Table'!$A$17:$A$29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Table'!$C$17:$C$29</c:f>
              <c:numCache>
                <c:formatCode>0.00%</c:formatCode>
                <c:ptCount val="12"/>
                <c:pt idx="0">
                  <c:v>4.1008981463787501E-2</c:v>
                </c:pt>
                <c:pt idx="1">
                  <c:v>4.2055377266960223E-2</c:v>
                </c:pt>
                <c:pt idx="2">
                  <c:v>3.7113069647463456E-2</c:v>
                </c:pt>
                <c:pt idx="3">
                  <c:v>3.876146550198336E-2</c:v>
                </c:pt>
                <c:pt idx="4">
                  <c:v>3.6121962839447352E-2</c:v>
                </c:pt>
                <c:pt idx="5">
                  <c:v>3.1361657896446439E-2</c:v>
                </c:pt>
                <c:pt idx="6">
                  <c:v>3.7290744660380987E-2</c:v>
                </c:pt>
                <c:pt idx="7">
                  <c:v>3.8728029291075258E-2</c:v>
                </c:pt>
                <c:pt idx="8">
                  <c:v>3.1252155915833045E-2</c:v>
                </c:pt>
                <c:pt idx="9">
                  <c:v>3.1799389513542754E-2</c:v>
                </c:pt>
                <c:pt idx="10">
                  <c:v>2.7806694426649584E-2</c:v>
                </c:pt>
                <c:pt idx="11">
                  <c:v>3.3078408651989188E-2</c:v>
                </c:pt>
              </c:numCache>
            </c:numRef>
          </c:val>
          <c:extLst>
            <c:ext xmlns:c16="http://schemas.microsoft.com/office/drawing/2014/chart" uri="{C3380CC4-5D6E-409C-BE32-E72D297353CC}">
              <c16:uniqueId val="{00000001-A1C4-4F38-B014-B0C0B2AD1F9A}"/>
            </c:ext>
          </c:extLst>
        </c:ser>
        <c:dLbls>
          <c:showLegendKey val="0"/>
          <c:showVal val="0"/>
          <c:showCatName val="0"/>
          <c:showSerName val="0"/>
          <c:showPercent val="0"/>
          <c:showBubbleSize val="0"/>
        </c:dLbls>
        <c:axId val="142446400"/>
        <c:axId val="2102445696"/>
      </c:areaChart>
      <c:catAx>
        <c:axId val="142446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45696"/>
        <c:crosses val="autoZero"/>
        <c:auto val="1"/>
        <c:lblAlgn val="ctr"/>
        <c:lblOffset val="100"/>
        <c:noMultiLvlLbl val="0"/>
      </c:catAx>
      <c:valAx>
        <c:axId val="2102445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464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c:f>
              <c:strCache>
                <c:ptCount val="1"/>
                <c:pt idx="0">
                  <c:v>Total</c:v>
                </c:pt>
              </c:strCache>
            </c:strRef>
          </c:tx>
          <c:spPr>
            <a:ln w="28575" cap="rnd">
              <a:solidFill>
                <a:schemeClr val="accent1"/>
              </a:solidFill>
              <a:round/>
            </a:ln>
            <a:effectLst/>
          </c:spPr>
          <c:marker>
            <c:symbol val="none"/>
          </c:marker>
          <c:cat>
            <c:strRef>
              <c:f>'Pivot Table'!$A$32:$A$44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Table'!$B$32:$B$44</c:f>
              <c:numCache>
                <c:formatCode>General</c:formatCode>
                <c:ptCount val="12"/>
                <c:pt idx="0">
                  <c:v>78495</c:v>
                </c:pt>
                <c:pt idx="1">
                  <c:v>80394</c:v>
                </c:pt>
                <c:pt idx="2">
                  <c:v>93040</c:v>
                </c:pt>
                <c:pt idx="3">
                  <c:v>96049</c:v>
                </c:pt>
                <c:pt idx="4">
                  <c:v>104950</c:v>
                </c:pt>
                <c:pt idx="5">
                  <c:v>123144</c:v>
                </c:pt>
                <c:pt idx="6">
                  <c:v>103940</c:v>
                </c:pt>
                <c:pt idx="7">
                  <c:v>104059</c:v>
                </c:pt>
                <c:pt idx="8">
                  <c:v>130455</c:v>
                </c:pt>
                <c:pt idx="9">
                  <c:v>129405</c:v>
                </c:pt>
                <c:pt idx="10">
                  <c:v>149856</c:v>
                </c:pt>
                <c:pt idx="11">
                  <c:v>129450</c:v>
                </c:pt>
              </c:numCache>
            </c:numRef>
          </c:val>
          <c:smooth val="0"/>
          <c:extLst>
            <c:ext xmlns:c16="http://schemas.microsoft.com/office/drawing/2014/chart" uri="{C3380CC4-5D6E-409C-BE32-E72D297353CC}">
              <c16:uniqueId val="{00000000-691E-4567-963F-DE0E4C74B61F}"/>
            </c:ext>
          </c:extLst>
        </c:ser>
        <c:dLbls>
          <c:showLegendKey val="0"/>
          <c:showVal val="0"/>
          <c:showCatName val="0"/>
          <c:showSerName val="0"/>
          <c:showPercent val="0"/>
          <c:showBubbleSize val="0"/>
        </c:dLbls>
        <c:smooth val="0"/>
        <c:axId val="209227440"/>
        <c:axId val="2102431776"/>
      </c:lineChart>
      <c:catAx>
        <c:axId val="20922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31776"/>
        <c:crosses val="autoZero"/>
        <c:auto val="1"/>
        <c:lblAlgn val="ctr"/>
        <c:lblOffset val="100"/>
        <c:noMultiLvlLbl val="0"/>
      </c:catAx>
      <c:valAx>
        <c:axId val="210243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2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Scans per Ad Locations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1"/>
            </a:solidFill>
            <a:ln>
              <a:noFill/>
            </a:ln>
            <a:effectLst/>
          </c:spPr>
          <c:invertIfNegative val="0"/>
          <c:cat>
            <c:strRef>
              <c:f>'Pivot Table'!$A$47:$A$53</c:f>
              <c:strCache>
                <c:ptCount val="6"/>
                <c:pt idx="0">
                  <c:v>Billboard</c:v>
                </c:pt>
                <c:pt idx="1">
                  <c:v>In Store Display</c:v>
                </c:pt>
                <c:pt idx="2">
                  <c:v>Magazine Ad</c:v>
                </c:pt>
                <c:pt idx="3">
                  <c:v>Newspaper Ad</c:v>
                </c:pt>
                <c:pt idx="4">
                  <c:v>Product Packaging</c:v>
                </c:pt>
                <c:pt idx="5">
                  <c:v>Tradeshow</c:v>
                </c:pt>
              </c:strCache>
            </c:strRef>
          </c:cat>
          <c:val>
            <c:numRef>
              <c:f>'Pivot Table'!$B$47:$B$53</c:f>
              <c:numCache>
                <c:formatCode>General</c:formatCode>
                <c:ptCount val="6"/>
                <c:pt idx="0">
                  <c:v>106</c:v>
                </c:pt>
                <c:pt idx="1">
                  <c:v>240</c:v>
                </c:pt>
                <c:pt idx="2">
                  <c:v>1100</c:v>
                </c:pt>
                <c:pt idx="3">
                  <c:v>630</c:v>
                </c:pt>
                <c:pt idx="4">
                  <c:v>516</c:v>
                </c:pt>
                <c:pt idx="5">
                  <c:v>789</c:v>
                </c:pt>
              </c:numCache>
            </c:numRef>
          </c:val>
          <c:extLst>
            <c:ext xmlns:c16="http://schemas.microsoft.com/office/drawing/2014/chart" uri="{C3380CC4-5D6E-409C-BE32-E72D297353CC}">
              <c16:uniqueId val="{00000000-379B-48D9-B75C-D5B4A0C87580}"/>
            </c:ext>
          </c:extLst>
        </c:ser>
        <c:dLbls>
          <c:showLegendKey val="0"/>
          <c:showVal val="0"/>
          <c:showCatName val="0"/>
          <c:showSerName val="0"/>
          <c:showPercent val="0"/>
          <c:showBubbleSize val="0"/>
        </c:dLbls>
        <c:gapWidth val="219"/>
        <c:overlap val="-27"/>
        <c:axId val="210493824"/>
        <c:axId val="134126976"/>
      </c:barChart>
      <c:catAx>
        <c:axId val="21049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26976"/>
        <c:crosses val="autoZero"/>
        <c:auto val="1"/>
        <c:lblAlgn val="ctr"/>
        <c:lblOffset val="100"/>
        <c:noMultiLvlLbl val="0"/>
      </c:catAx>
      <c:valAx>
        <c:axId val="13412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Landing Page Conversions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39-430A-9CA8-8FE04B6B99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39-430A-9CA8-8FE04B6B99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39-430A-9CA8-8FE04B6B9902}"/>
              </c:ext>
            </c:extLst>
          </c:dPt>
          <c:cat>
            <c:strRef>
              <c:f>'Pivot Table'!$A$56:$A$59</c:f>
              <c:strCache>
                <c:ptCount val="3"/>
                <c:pt idx="0">
                  <c:v>Landing Page #1</c:v>
                </c:pt>
                <c:pt idx="1">
                  <c:v>Landing Page #2</c:v>
                </c:pt>
                <c:pt idx="2">
                  <c:v>Landing Page #3</c:v>
                </c:pt>
              </c:strCache>
            </c:strRef>
          </c:cat>
          <c:val>
            <c:numRef>
              <c:f>'Pivot Table'!$B$56:$B$59</c:f>
              <c:numCache>
                <c:formatCode>General</c:formatCode>
                <c:ptCount val="3"/>
                <c:pt idx="0">
                  <c:v>459</c:v>
                </c:pt>
                <c:pt idx="1">
                  <c:v>320</c:v>
                </c:pt>
                <c:pt idx="2">
                  <c:v>421</c:v>
                </c:pt>
              </c:numCache>
            </c:numRef>
          </c:val>
          <c:extLst>
            <c:ext xmlns:c16="http://schemas.microsoft.com/office/drawing/2014/chart" uri="{C3380CC4-5D6E-409C-BE32-E72D297353CC}">
              <c16:uniqueId val="{00000000-17E5-440F-B1A5-85F061DD5D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c:f>
              <c:strCache>
                <c:ptCount val="1"/>
                <c:pt idx="0">
                  <c:v>Total</c:v>
                </c:pt>
              </c:strCache>
            </c:strRef>
          </c:tx>
          <c:spPr>
            <a:ln w="28575" cap="rnd">
              <a:solidFill>
                <a:schemeClr val="accent1"/>
              </a:solidFill>
              <a:round/>
            </a:ln>
            <a:effectLst/>
          </c:spPr>
          <c:marker>
            <c:symbol val="none"/>
          </c:marker>
          <c:cat>
            <c:strRef>
              <c:f>'Pivot Table'!$A$62:$A$74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Table'!$B$62:$B$74</c:f>
              <c:numCache>
                <c:formatCode>General</c:formatCode>
                <c:ptCount val="12"/>
                <c:pt idx="0">
                  <c:v>1000</c:v>
                </c:pt>
                <c:pt idx="1">
                  <c:v>1200</c:v>
                </c:pt>
                <c:pt idx="2">
                  <c:v>1210</c:v>
                </c:pt>
                <c:pt idx="3">
                  <c:v>1251</c:v>
                </c:pt>
                <c:pt idx="4">
                  <c:v>1400</c:v>
                </c:pt>
                <c:pt idx="5">
                  <c:v>1459</c:v>
                </c:pt>
                <c:pt idx="6">
                  <c:v>1401</c:v>
                </c:pt>
                <c:pt idx="7">
                  <c:v>1509</c:v>
                </c:pt>
                <c:pt idx="8">
                  <c:v>1498</c:v>
                </c:pt>
                <c:pt idx="9">
                  <c:v>1531</c:v>
                </c:pt>
                <c:pt idx="10">
                  <c:v>1600</c:v>
                </c:pt>
                <c:pt idx="11">
                  <c:v>1775</c:v>
                </c:pt>
              </c:numCache>
            </c:numRef>
          </c:val>
          <c:smooth val="0"/>
          <c:extLst>
            <c:ext xmlns:c16="http://schemas.microsoft.com/office/drawing/2014/chart" uri="{C3380CC4-5D6E-409C-BE32-E72D297353CC}">
              <c16:uniqueId val="{00000000-1E16-489B-977B-9718684450A0}"/>
            </c:ext>
          </c:extLst>
        </c:ser>
        <c:dLbls>
          <c:showLegendKey val="0"/>
          <c:showVal val="0"/>
          <c:showCatName val="0"/>
          <c:showSerName val="0"/>
          <c:showPercent val="0"/>
          <c:showBubbleSize val="0"/>
        </c:dLbls>
        <c:smooth val="0"/>
        <c:axId val="103308640"/>
        <c:axId val="134148576"/>
      </c:lineChart>
      <c:catAx>
        <c:axId val="1033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8576"/>
        <c:crosses val="autoZero"/>
        <c:auto val="1"/>
        <c:lblAlgn val="ctr"/>
        <c:lblOffset val="100"/>
        <c:noMultiLvlLbl val="0"/>
      </c:catAx>
      <c:valAx>
        <c:axId val="13414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0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DiangkinayMJ.xlsx]Pivot Table!PivotTable14</c:name>
    <c:fmtId val="25"/>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Number of Scans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c:f>
              <c:strCache>
                <c:ptCount val="1"/>
                <c:pt idx="0">
                  <c:v>Goal</c:v>
                </c:pt>
              </c:strCache>
            </c:strRef>
          </c:tx>
          <c:spPr>
            <a:solidFill>
              <a:schemeClr val="accent1">
                <a:tint val="77000"/>
              </a:schemeClr>
            </a:solidFill>
            <a:ln>
              <a:noFill/>
            </a:ln>
            <a:effectLst/>
          </c:spP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3000</c:v>
                </c:pt>
                <c:pt idx="1">
                  <c:v>3500</c:v>
                </c:pt>
                <c:pt idx="2">
                  <c:v>3500</c:v>
                </c:pt>
                <c:pt idx="3">
                  <c:v>3500</c:v>
                </c:pt>
                <c:pt idx="4">
                  <c:v>4000</c:v>
                </c:pt>
                <c:pt idx="5">
                  <c:v>4000</c:v>
                </c:pt>
                <c:pt idx="6">
                  <c:v>4000</c:v>
                </c:pt>
                <c:pt idx="7">
                  <c:v>4500</c:v>
                </c:pt>
                <c:pt idx="8">
                  <c:v>4500</c:v>
                </c:pt>
                <c:pt idx="9">
                  <c:v>4500</c:v>
                </c:pt>
                <c:pt idx="10">
                  <c:v>4500</c:v>
                </c:pt>
                <c:pt idx="11">
                  <c:v>4500</c:v>
                </c:pt>
              </c:numCache>
            </c:numRef>
          </c:val>
          <c:extLst>
            <c:ext xmlns:c16="http://schemas.microsoft.com/office/drawing/2014/chart" uri="{C3380CC4-5D6E-409C-BE32-E72D297353CC}">
              <c16:uniqueId val="{00000000-4425-48B7-86AF-178CBF071E04}"/>
            </c:ext>
          </c:extLst>
        </c:ser>
        <c:ser>
          <c:idx val="1"/>
          <c:order val="1"/>
          <c:tx>
            <c:strRef>
              <c:f>'Pivot Table'!$C$1</c:f>
              <c:strCache>
                <c:ptCount val="1"/>
                <c:pt idx="0">
                  <c:v>Actual</c:v>
                </c:pt>
              </c:strCache>
            </c:strRef>
          </c:tx>
          <c:spPr>
            <a:solidFill>
              <a:schemeClr val="accent1">
                <a:shade val="76000"/>
              </a:schemeClr>
            </a:solidFill>
            <a:ln>
              <a:noFill/>
            </a:ln>
            <a:effectLst/>
          </c:spP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Table'!$C$2:$C$14</c:f>
              <c:numCache>
                <c:formatCode>General</c:formatCode>
                <c:ptCount val="12"/>
                <c:pt idx="0">
                  <c:v>3219</c:v>
                </c:pt>
                <c:pt idx="1">
                  <c:v>3381</c:v>
                </c:pt>
                <c:pt idx="2">
                  <c:v>3453</c:v>
                </c:pt>
                <c:pt idx="3">
                  <c:v>3723</c:v>
                </c:pt>
                <c:pt idx="4">
                  <c:v>3791</c:v>
                </c:pt>
                <c:pt idx="5">
                  <c:v>3862</c:v>
                </c:pt>
                <c:pt idx="6">
                  <c:v>3876</c:v>
                </c:pt>
                <c:pt idx="7">
                  <c:v>4030</c:v>
                </c:pt>
                <c:pt idx="8">
                  <c:v>4077</c:v>
                </c:pt>
                <c:pt idx="9">
                  <c:v>4115</c:v>
                </c:pt>
                <c:pt idx="10">
                  <c:v>4167</c:v>
                </c:pt>
                <c:pt idx="11">
                  <c:v>4282</c:v>
                </c:pt>
              </c:numCache>
            </c:numRef>
          </c:val>
          <c:extLst>
            <c:ext xmlns:c16="http://schemas.microsoft.com/office/drawing/2014/chart" uri="{C3380CC4-5D6E-409C-BE32-E72D297353CC}">
              <c16:uniqueId val="{00000001-4425-48B7-86AF-178CBF071E04}"/>
            </c:ext>
          </c:extLst>
        </c:ser>
        <c:dLbls>
          <c:showLegendKey val="0"/>
          <c:showVal val="0"/>
          <c:showCatName val="0"/>
          <c:showSerName val="0"/>
          <c:showPercent val="0"/>
          <c:showBubbleSize val="0"/>
        </c:dLbls>
        <c:axId val="137870128"/>
        <c:axId val="134134176"/>
      </c:areaChart>
      <c:catAx>
        <c:axId val="137870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4134176"/>
        <c:crosses val="autoZero"/>
        <c:auto val="1"/>
        <c:lblAlgn val="ctr"/>
        <c:lblOffset val="100"/>
        <c:noMultiLvlLbl val="0"/>
      </c:catAx>
      <c:valAx>
        <c:axId val="13413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787012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bg1"/>
      </a:solidFill>
      <a:prstDash val="solid"/>
      <a:miter lim="800000"/>
    </a:ln>
    <a:effectLst>
      <a:softEdge rad="0"/>
    </a:effectLst>
  </c:spPr>
  <c:txPr>
    <a:bodyPr/>
    <a:lstStyle/>
    <a:p>
      <a:pPr>
        <a:defRPr>
          <a:solidFill>
            <a:schemeClr val="bg1">
              <a:lumMod val="9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 DiangkinayMJ.xlsx]Pivot Table!PivotTable15</c:name>
    <c:fmtId val="25"/>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Scan Through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Table'!$B$16</c:f>
              <c:strCache>
                <c:ptCount val="1"/>
                <c:pt idx="0">
                  <c:v>Goal</c:v>
                </c:pt>
              </c:strCache>
            </c:strRef>
          </c:tx>
          <c:spPr>
            <a:solidFill>
              <a:schemeClr val="accent4">
                <a:tint val="77000"/>
              </a:schemeClr>
            </a:solidFill>
            <a:ln>
              <a:noFill/>
            </a:ln>
            <a:effectLst/>
          </c:spPr>
          <c:cat>
            <c:strRef>
              <c:f>'Pivot Table'!$A$17:$A$29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Table'!$B$17:$B$29</c:f>
              <c:numCache>
                <c:formatCode>0.00%</c:formatCode>
                <c:ptCount val="12"/>
                <c:pt idx="0">
                  <c:v>0.06</c:v>
                </c:pt>
                <c:pt idx="1">
                  <c:v>0.06</c:v>
                </c:pt>
                <c:pt idx="2">
                  <c:v>0.06</c:v>
                </c:pt>
                <c:pt idx="3">
                  <c:v>0.06</c:v>
                </c:pt>
                <c:pt idx="4">
                  <c:v>0.06</c:v>
                </c:pt>
                <c:pt idx="5">
                  <c:v>0.06</c:v>
                </c:pt>
                <c:pt idx="6">
                  <c:v>0.06</c:v>
                </c:pt>
                <c:pt idx="7">
                  <c:v>0.06</c:v>
                </c:pt>
                <c:pt idx="8">
                  <c:v>0.06</c:v>
                </c:pt>
                <c:pt idx="9">
                  <c:v>0.06</c:v>
                </c:pt>
                <c:pt idx="10">
                  <c:v>0.06</c:v>
                </c:pt>
                <c:pt idx="11">
                  <c:v>0.06</c:v>
                </c:pt>
              </c:numCache>
            </c:numRef>
          </c:val>
          <c:extLst>
            <c:ext xmlns:c16="http://schemas.microsoft.com/office/drawing/2014/chart" uri="{C3380CC4-5D6E-409C-BE32-E72D297353CC}">
              <c16:uniqueId val="{00000000-FF78-4C2C-99E6-3FF2219197BD}"/>
            </c:ext>
          </c:extLst>
        </c:ser>
        <c:ser>
          <c:idx val="1"/>
          <c:order val="1"/>
          <c:tx>
            <c:strRef>
              <c:f>'Pivot Table'!$C$16</c:f>
              <c:strCache>
                <c:ptCount val="1"/>
                <c:pt idx="0">
                  <c:v>Actual</c:v>
                </c:pt>
              </c:strCache>
            </c:strRef>
          </c:tx>
          <c:spPr>
            <a:solidFill>
              <a:schemeClr val="accent4">
                <a:shade val="76000"/>
              </a:schemeClr>
            </a:solidFill>
            <a:ln>
              <a:noFill/>
            </a:ln>
            <a:effectLst/>
          </c:spPr>
          <c:cat>
            <c:strRef>
              <c:f>'Pivot Table'!$A$17:$A$29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Table'!$C$17:$C$29</c:f>
              <c:numCache>
                <c:formatCode>0.00%</c:formatCode>
                <c:ptCount val="12"/>
                <c:pt idx="0">
                  <c:v>4.1008981463787501E-2</c:v>
                </c:pt>
                <c:pt idx="1">
                  <c:v>4.2055377266960223E-2</c:v>
                </c:pt>
                <c:pt idx="2">
                  <c:v>3.7113069647463456E-2</c:v>
                </c:pt>
                <c:pt idx="3">
                  <c:v>3.876146550198336E-2</c:v>
                </c:pt>
                <c:pt idx="4">
                  <c:v>3.6121962839447352E-2</c:v>
                </c:pt>
                <c:pt idx="5">
                  <c:v>3.1361657896446439E-2</c:v>
                </c:pt>
                <c:pt idx="6">
                  <c:v>3.7290744660380987E-2</c:v>
                </c:pt>
                <c:pt idx="7">
                  <c:v>3.8728029291075258E-2</c:v>
                </c:pt>
                <c:pt idx="8">
                  <c:v>3.1252155915833045E-2</c:v>
                </c:pt>
                <c:pt idx="9">
                  <c:v>3.1799389513542754E-2</c:v>
                </c:pt>
                <c:pt idx="10">
                  <c:v>2.7806694426649584E-2</c:v>
                </c:pt>
                <c:pt idx="11">
                  <c:v>3.3078408651989188E-2</c:v>
                </c:pt>
              </c:numCache>
            </c:numRef>
          </c:val>
          <c:extLst>
            <c:ext xmlns:c16="http://schemas.microsoft.com/office/drawing/2014/chart" uri="{C3380CC4-5D6E-409C-BE32-E72D297353CC}">
              <c16:uniqueId val="{00000001-FF78-4C2C-99E6-3FF2219197BD}"/>
            </c:ext>
          </c:extLst>
        </c:ser>
        <c:dLbls>
          <c:showLegendKey val="0"/>
          <c:showVal val="0"/>
          <c:showCatName val="0"/>
          <c:showSerName val="0"/>
          <c:showPercent val="0"/>
          <c:showBubbleSize val="0"/>
        </c:dLbls>
        <c:axId val="142446400"/>
        <c:axId val="2102445696"/>
      </c:areaChart>
      <c:catAx>
        <c:axId val="142446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02445696"/>
        <c:crosses val="autoZero"/>
        <c:auto val="1"/>
        <c:lblAlgn val="ctr"/>
        <c:lblOffset val="100"/>
        <c:noMultiLvlLbl val="0"/>
      </c:catAx>
      <c:valAx>
        <c:axId val="21024456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244640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bg1">
          <a:lumMod val="9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DiangkinayMJ.xlsx]Pivot Table!PivotTable16</c:name>
    <c:fmtId val="2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Impressions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c:f>
              <c:strCache>
                <c:ptCount val="1"/>
                <c:pt idx="0">
                  <c:v>Total</c:v>
                </c:pt>
              </c:strCache>
            </c:strRef>
          </c:tx>
          <c:spPr>
            <a:ln w="28575" cap="rnd">
              <a:solidFill>
                <a:schemeClr val="accent1"/>
              </a:solidFill>
              <a:round/>
            </a:ln>
            <a:effectLst/>
          </c:spPr>
          <c:marker>
            <c:symbol val="none"/>
          </c:marker>
          <c:cat>
            <c:strRef>
              <c:f>'Pivot Table'!$A$32:$A$44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Table'!$B$32:$B$44</c:f>
              <c:numCache>
                <c:formatCode>General</c:formatCode>
                <c:ptCount val="12"/>
                <c:pt idx="0">
                  <c:v>78495</c:v>
                </c:pt>
                <c:pt idx="1">
                  <c:v>80394</c:v>
                </c:pt>
                <c:pt idx="2">
                  <c:v>93040</c:v>
                </c:pt>
                <c:pt idx="3">
                  <c:v>96049</c:v>
                </c:pt>
                <c:pt idx="4">
                  <c:v>104950</c:v>
                </c:pt>
                <c:pt idx="5">
                  <c:v>123144</c:v>
                </c:pt>
                <c:pt idx="6">
                  <c:v>103940</c:v>
                </c:pt>
                <c:pt idx="7">
                  <c:v>104059</c:v>
                </c:pt>
                <c:pt idx="8">
                  <c:v>130455</c:v>
                </c:pt>
                <c:pt idx="9">
                  <c:v>129405</c:v>
                </c:pt>
                <c:pt idx="10">
                  <c:v>149856</c:v>
                </c:pt>
                <c:pt idx="11">
                  <c:v>129450</c:v>
                </c:pt>
              </c:numCache>
            </c:numRef>
          </c:val>
          <c:smooth val="0"/>
          <c:extLst>
            <c:ext xmlns:c16="http://schemas.microsoft.com/office/drawing/2014/chart" uri="{C3380CC4-5D6E-409C-BE32-E72D297353CC}">
              <c16:uniqueId val="{00000000-6445-4D9D-B18C-A48CC7970D6C}"/>
            </c:ext>
          </c:extLst>
        </c:ser>
        <c:dLbls>
          <c:showLegendKey val="0"/>
          <c:showVal val="0"/>
          <c:showCatName val="0"/>
          <c:showSerName val="0"/>
          <c:showPercent val="0"/>
          <c:showBubbleSize val="0"/>
        </c:dLbls>
        <c:smooth val="0"/>
        <c:axId val="209227440"/>
        <c:axId val="2102431776"/>
      </c:lineChart>
      <c:catAx>
        <c:axId val="20922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02431776"/>
        <c:crosses val="autoZero"/>
        <c:auto val="1"/>
        <c:lblAlgn val="ctr"/>
        <c:lblOffset val="100"/>
        <c:noMultiLvlLbl val="0"/>
      </c:catAx>
      <c:valAx>
        <c:axId val="210243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922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857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400050</xdr:colOff>
      <xdr:row>1</xdr:row>
      <xdr:rowOff>76200</xdr:rowOff>
    </xdr:from>
    <xdr:to>
      <xdr:col>11</xdr:col>
      <xdr:colOff>257175</xdr:colOff>
      <xdr:row>15</xdr:row>
      <xdr:rowOff>152400</xdr:rowOff>
    </xdr:to>
    <xdr:graphicFrame macro="">
      <xdr:nvGraphicFramePr>
        <xdr:cNvPr id="3" name="Chart 2">
          <a:extLst>
            <a:ext uri="{FF2B5EF4-FFF2-40B4-BE49-F238E27FC236}">
              <a16:creationId xmlns:a16="http://schemas.microsoft.com/office/drawing/2014/main" id="{7176EAD2-6ECE-D93F-2BFE-9F1E3AD44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14</xdr:row>
      <xdr:rowOff>180975</xdr:rowOff>
    </xdr:from>
    <xdr:to>
      <xdr:col>11</xdr:col>
      <xdr:colOff>9525</xdr:colOff>
      <xdr:row>29</xdr:row>
      <xdr:rowOff>66675</xdr:rowOff>
    </xdr:to>
    <xdr:graphicFrame macro="">
      <xdr:nvGraphicFramePr>
        <xdr:cNvPr id="4" name="Chart 3">
          <a:extLst>
            <a:ext uri="{FF2B5EF4-FFF2-40B4-BE49-F238E27FC236}">
              <a16:creationId xmlns:a16="http://schemas.microsoft.com/office/drawing/2014/main" id="{D351354A-727A-0E58-36BD-F45AD3ED5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29</xdr:row>
      <xdr:rowOff>142875</xdr:rowOff>
    </xdr:from>
    <xdr:to>
      <xdr:col>11</xdr:col>
      <xdr:colOff>9525</xdr:colOff>
      <xdr:row>44</xdr:row>
      <xdr:rowOff>28575</xdr:rowOff>
    </xdr:to>
    <xdr:graphicFrame macro="">
      <xdr:nvGraphicFramePr>
        <xdr:cNvPr id="5" name="Chart 4">
          <a:extLst>
            <a:ext uri="{FF2B5EF4-FFF2-40B4-BE49-F238E27FC236}">
              <a16:creationId xmlns:a16="http://schemas.microsoft.com/office/drawing/2014/main" id="{85386829-FF84-774A-78D0-84B02425F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44</xdr:row>
      <xdr:rowOff>85725</xdr:rowOff>
    </xdr:from>
    <xdr:to>
      <xdr:col>10</xdr:col>
      <xdr:colOff>619125</xdr:colOff>
      <xdr:row>58</xdr:row>
      <xdr:rowOff>161925</xdr:rowOff>
    </xdr:to>
    <xdr:graphicFrame macro="">
      <xdr:nvGraphicFramePr>
        <xdr:cNvPr id="6" name="Chart 5">
          <a:extLst>
            <a:ext uri="{FF2B5EF4-FFF2-40B4-BE49-F238E27FC236}">
              <a16:creationId xmlns:a16="http://schemas.microsoft.com/office/drawing/2014/main" id="{95BC6412-9F68-DA99-1C1B-06C303366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133350</xdr:colOff>
      <xdr:row>59</xdr:row>
      <xdr:rowOff>76200</xdr:rowOff>
    </xdr:from>
    <xdr:to>
      <xdr:col>10</xdr:col>
      <xdr:colOff>638175</xdr:colOff>
      <xdr:row>73</xdr:row>
      <xdr:rowOff>152400</xdr:rowOff>
    </xdr:to>
    <xdr:graphicFrame macro="">
      <xdr:nvGraphicFramePr>
        <xdr:cNvPr id="7" name="Chart 6">
          <a:extLst>
            <a:ext uri="{FF2B5EF4-FFF2-40B4-BE49-F238E27FC236}">
              <a16:creationId xmlns:a16="http://schemas.microsoft.com/office/drawing/2014/main" id="{DDC2E12C-C4CB-8A2A-456F-D4660B041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88526</xdr:colOff>
      <xdr:row>80</xdr:row>
      <xdr:rowOff>99172</xdr:rowOff>
    </xdr:from>
    <xdr:to>
      <xdr:col>10</xdr:col>
      <xdr:colOff>593351</xdr:colOff>
      <xdr:row>94</xdr:row>
      <xdr:rowOff>175372</xdr:rowOff>
    </xdr:to>
    <xdr:graphicFrame macro="">
      <xdr:nvGraphicFramePr>
        <xdr:cNvPr id="8" name="Chart 7">
          <a:extLst>
            <a:ext uri="{FF2B5EF4-FFF2-40B4-BE49-F238E27FC236}">
              <a16:creationId xmlns:a16="http://schemas.microsoft.com/office/drawing/2014/main" id="{9A385D8F-DBC9-8606-4E74-BBC7D2F58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370546</xdr:colOff>
      <xdr:row>2</xdr:row>
      <xdr:rowOff>201849</xdr:rowOff>
    </xdr:from>
    <xdr:to>
      <xdr:col>2</xdr:col>
      <xdr:colOff>468837</xdr:colOff>
      <xdr:row>5</xdr:row>
      <xdr:rowOff>739142</xdr:rowOff>
    </xdr:to>
    <xdr:sp macro="" textlink="">
      <xdr:nvSpPr>
        <xdr:cNvPr id="44" name="TextBox 43">
          <a:extLst>
            <a:ext uri="{FF2B5EF4-FFF2-40B4-BE49-F238E27FC236}">
              <a16:creationId xmlns:a16="http://schemas.microsoft.com/office/drawing/2014/main" id="{F7E1F1D9-4376-FEFC-0DD5-FD5C7E6D7EF9}"/>
            </a:ext>
          </a:extLst>
        </xdr:cNvPr>
        <xdr:cNvSpPr txBox="1"/>
      </xdr:nvSpPr>
      <xdr:spPr>
        <a:xfrm>
          <a:off x="988384" y="1051376"/>
          <a:ext cx="2930048" cy="1180874"/>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r>
            <a:rPr lang="en-US" sz="4200" b="1">
              <a:solidFill>
                <a:schemeClr val="bg1"/>
              </a:solidFill>
              <a:latin typeface="Bookman Old Style" panose="02050604050505020204" pitchFamily="18" charset="0"/>
            </a:rPr>
            <a:t>QR CODE</a:t>
          </a:r>
        </a:p>
        <a:p>
          <a:pPr algn="r"/>
          <a:r>
            <a:rPr lang="en-US" sz="1800">
              <a:solidFill>
                <a:schemeClr val="bg1">
                  <a:lumMod val="85000"/>
                </a:schemeClr>
              </a:solidFill>
              <a:latin typeface="Rockwell Nova Extra Bold" panose="020F0502020204030204" pitchFamily="18" charset="0"/>
            </a:rPr>
            <a:t>MARKETING</a:t>
          </a:r>
        </a:p>
      </xdr:txBody>
    </xdr:sp>
    <xdr:clientData/>
  </xdr:twoCellAnchor>
  <xdr:twoCellAnchor>
    <xdr:from>
      <xdr:col>1</xdr:col>
      <xdr:colOff>66259</xdr:colOff>
      <xdr:row>7</xdr:row>
      <xdr:rowOff>106577</xdr:rowOff>
    </xdr:from>
    <xdr:to>
      <xdr:col>4</xdr:col>
      <xdr:colOff>299132</xdr:colOff>
      <xdr:row>20</xdr:row>
      <xdr:rowOff>116</xdr:rowOff>
    </xdr:to>
    <xdr:graphicFrame macro="">
      <xdr:nvGraphicFramePr>
        <xdr:cNvPr id="46" name="Chart 45">
          <a:extLst>
            <a:ext uri="{FF2B5EF4-FFF2-40B4-BE49-F238E27FC236}">
              <a16:creationId xmlns:a16="http://schemas.microsoft.com/office/drawing/2014/main" id="{1E0101F0-3C88-4684-8377-219D5DBA6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454291</xdr:colOff>
      <xdr:row>7</xdr:row>
      <xdr:rowOff>106577</xdr:rowOff>
    </xdr:from>
    <xdr:to>
      <xdr:col>6</xdr:col>
      <xdr:colOff>1465785</xdr:colOff>
      <xdr:row>20</xdr:row>
      <xdr:rowOff>116</xdr:rowOff>
    </xdr:to>
    <xdr:graphicFrame macro="">
      <xdr:nvGraphicFramePr>
        <xdr:cNvPr id="47" name="Chart 46">
          <a:extLst>
            <a:ext uri="{FF2B5EF4-FFF2-40B4-BE49-F238E27FC236}">
              <a16:creationId xmlns:a16="http://schemas.microsoft.com/office/drawing/2014/main" id="{EF2C30E6-572B-47EB-BC58-0ABC584F7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1620945</xdr:colOff>
      <xdr:row>7</xdr:row>
      <xdr:rowOff>106577</xdr:rowOff>
    </xdr:from>
    <xdr:to>
      <xdr:col>8</xdr:col>
      <xdr:colOff>2626002</xdr:colOff>
      <xdr:row>20</xdr:row>
      <xdr:rowOff>116</xdr:rowOff>
    </xdr:to>
    <xdr:graphicFrame macro="">
      <xdr:nvGraphicFramePr>
        <xdr:cNvPr id="48" name="Chart 47">
          <a:extLst>
            <a:ext uri="{FF2B5EF4-FFF2-40B4-BE49-F238E27FC236}">
              <a16:creationId xmlns:a16="http://schemas.microsoft.com/office/drawing/2014/main" id="{8F6F3F02-9D0A-4633-8FF1-DE1273EDB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449374</xdr:colOff>
      <xdr:row>21</xdr:row>
      <xdr:rowOff>16244</xdr:rowOff>
    </xdr:from>
    <xdr:to>
      <xdr:col>6</xdr:col>
      <xdr:colOff>1460868</xdr:colOff>
      <xdr:row>33</xdr:row>
      <xdr:rowOff>85834</xdr:rowOff>
    </xdr:to>
    <xdr:graphicFrame macro="">
      <xdr:nvGraphicFramePr>
        <xdr:cNvPr id="49" name="Chart 48">
          <a:extLst>
            <a:ext uri="{FF2B5EF4-FFF2-40B4-BE49-F238E27FC236}">
              <a16:creationId xmlns:a16="http://schemas.microsoft.com/office/drawing/2014/main" id="{4126D65F-CD41-4D45-B39A-A79B7EA70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52738</xdr:colOff>
      <xdr:row>21</xdr:row>
      <xdr:rowOff>16244</xdr:rowOff>
    </xdr:from>
    <xdr:to>
      <xdr:col>4</xdr:col>
      <xdr:colOff>276086</xdr:colOff>
      <xdr:row>33</xdr:row>
      <xdr:rowOff>85834</xdr:rowOff>
    </xdr:to>
    <xdr:graphicFrame macro="">
      <xdr:nvGraphicFramePr>
        <xdr:cNvPr id="50" name="Chart 49">
          <a:extLst>
            <a:ext uri="{FF2B5EF4-FFF2-40B4-BE49-F238E27FC236}">
              <a16:creationId xmlns:a16="http://schemas.microsoft.com/office/drawing/2014/main" id="{26DA53D5-28A9-42DE-AB53-F8AB85D9B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1624632</xdr:colOff>
      <xdr:row>21</xdr:row>
      <xdr:rowOff>16244</xdr:rowOff>
    </xdr:from>
    <xdr:to>
      <xdr:col>8</xdr:col>
      <xdr:colOff>2629689</xdr:colOff>
      <xdr:row>33</xdr:row>
      <xdr:rowOff>85834</xdr:rowOff>
    </xdr:to>
    <xdr:graphicFrame macro="">
      <xdr:nvGraphicFramePr>
        <xdr:cNvPr id="51" name="Chart 50">
          <a:extLst>
            <a:ext uri="{FF2B5EF4-FFF2-40B4-BE49-F238E27FC236}">
              <a16:creationId xmlns:a16="http://schemas.microsoft.com/office/drawing/2014/main" id="{C1EE6C95-8365-43E6-BAD6-6990B0F50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155017</xdr:colOff>
      <xdr:row>7</xdr:row>
      <xdr:rowOff>123317</xdr:rowOff>
    </xdr:from>
    <xdr:to>
      <xdr:col>11</xdr:col>
      <xdr:colOff>71418</xdr:colOff>
      <xdr:row>20</xdr:row>
      <xdr:rowOff>16856</xdr:rowOff>
    </xdr:to>
    <mc:AlternateContent xmlns:mc="http://schemas.openxmlformats.org/markup-compatibility/2006" xmlns:a14="http://schemas.microsoft.com/office/drawing/2010/main">
      <mc:Choice Requires="a14">
        <xdr:graphicFrame macro="">
          <xdr:nvGraphicFramePr>
            <xdr:cNvPr id="52" name="Period 3">
              <a:extLst>
                <a:ext uri="{FF2B5EF4-FFF2-40B4-BE49-F238E27FC236}">
                  <a16:creationId xmlns:a16="http://schemas.microsoft.com/office/drawing/2014/main" id="{A07A42FD-504C-4AD0-A5AF-E67337D70A56}"/>
                </a:ext>
              </a:extLst>
            </xdr:cNvPr>
            <xdr:cNvGraphicFramePr/>
          </xdr:nvGraphicFramePr>
          <xdr:xfrm>
            <a:off x="0" y="0"/>
            <a:ext cx="0" cy="0"/>
          </xdr:xfrm>
          <a:graphic>
            <a:graphicData uri="http://schemas.microsoft.com/office/drawing/2010/slicer">
              <sle:slicer xmlns:sle="http://schemas.microsoft.com/office/drawing/2010/slicer" name="Period 3"/>
            </a:graphicData>
          </a:graphic>
        </xdr:graphicFrame>
      </mc:Choice>
      <mc:Fallback xmlns="">
        <xdr:sp macro="" textlink="">
          <xdr:nvSpPr>
            <xdr:cNvPr id="0" name=""/>
            <xdr:cNvSpPr>
              <a:spLocks noTextEdit="1"/>
            </xdr:cNvSpPr>
          </xdr:nvSpPr>
          <xdr:spPr>
            <a:xfrm>
              <a:off x="13541503" y="2594668"/>
              <a:ext cx="3005591" cy="2236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155017</xdr:colOff>
      <xdr:row>21</xdr:row>
      <xdr:rowOff>30374</xdr:rowOff>
    </xdr:from>
    <xdr:to>
      <xdr:col>11</xdr:col>
      <xdr:colOff>71418</xdr:colOff>
      <xdr:row>33</xdr:row>
      <xdr:rowOff>99964</xdr:rowOff>
    </xdr:to>
    <xdr:sp macro="" textlink="">
      <xdr:nvSpPr>
        <xdr:cNvPr id="53" name="TextBox 52">
          <a:extLst>
            <a:ext uri="{FF2B5EF4-FFF2-40B4-BE49-F238E27FC236}">
              <a16:creationId xmlns:a16="http://schemas.microsoft.com/office/drawing/2014/main" id="{BE4E5E39-D214-40DF-ACAD-A3FC917140E9}"/>
            </a:ext>
          </a:extLst>
        </xdr:cNvPr>
        <xdr:cNvSpPr txBox="1"/>
      </xdr:nvSpPr>
      <xdr:spPr>
        <a:xfrm>
          <a:off x="13541503" y="4535442"/>
          <a:ext cx="3005591" cy="2232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1">
              <a:solidFill>
                <a:schemeClr val="bg1"/>
              </a:solidFill>
            </a:rPr>
            <a:t>SUMMARY</a:t>
          </a:r>
          <a:endParaRPr lang="en-US" sz="1200" b="1" i="1">
            <a:solidFill>
              <a:schemeClr val="bg1"/>
            </a:solidFill>
          </a:endParaRPr>
        </a:p>
        <a:p>
          <a:r>
            <a:rPr lang="en-US" sz="1200">
              <a:solidFill>
                <a:schemeClr val="bg1"/>
              </a:solidFill>
            </a:rPr>
            <a:t>&gt; </a:t>
          </a:r>
          <a:r>
            <a:rPr lang="en-US" sz="1200" baseline="0">
              <a:solidFill>
                <a:schemeClr val="bg1"/>
              </a:solidFill>
            </a:rPr>
            <a:t> Only on January and April the number of scans reached the goal.</a:t>
          </a:r>
        </a:p>
        <a:p>
          <a:r>
            <a:rPr lang="en-US" sz="1200" baseline="0">
              <a:solidFill>
                <a:schemeClr val="bg1"/>
              </a:solidFill>
            </a:rPr>
            <a:t>&gt; Average Actual Scan Through Rate is 3.55% which is way below the goal 6%.</a:t>
          </a:r>
        </a:p>
        <a:p>
          <a:r>
            <a:rPr lang="en-US" sz="1200" baseline="0">
              <a:solidFill>
                <a:schemeClr val="bg1"/>
              </a:solidFill>
            </a:rPr>
            <a:t>&gt; November is the month that has the highest impressions.</a:t>
          </a:r>
        </a:p>
        <a:p>
          <a:r>
            <a:rPr lang="en-US" sz="1200" baseline="0">
              <a:solidFill>
                <a:schemeClr val="bg1"/>
              </a:solidFill>
            </a:rPr>
            <a:t>&gt; Landing Page 3 has the highest conversion.</a:t>
          </a:r>
        </a:p>
        <a:p>
          <a:r>
            <a:rPr lang="en-US" sz="1200" baseline="0">
              <a:solidFill>
                <a:schemeClr val="bg1"/>
              </a:solidFill>
            </a:rPr>
            <a:t>&gt; Magazine Ad generated the most scans.</a:t>
          </a:r>
        </a:p>
        <a:p>
          <a:r>
            <a:rPr lang="en-US" sz="1200" baseline="0">
              <a:solidFill>
                <a:schemeClr val="bg1"/>
              </a:solidFill>
            </a:rPr>
            <a:t>&gt;  Highest conversion is on the month of December.</a:t>
          </a:r>
          <a:endParaRPr lang="en-US" sz="120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aire/AppData/Local/Temp/7zO8A82BFD0/11.Remove-Duplic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ors"/>
      <sheetName val="START"/>
      <sheetName val="FINISHED"/>
    </sheetNames>
    <sheetDataSet>
      <sheetData sheetId="0"/>
      <sheetData sheetId="1"/>
      <sheetData sheetId="2"/>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50.406809375003" backgroundQuery="1" createdVersion="8" refreshedVersion="8" minRefreshableVersion="3" recordCount="0" supportSubquery="1" supportAdvancedDrill="1" xr:uid="{79266939-1B08-4201-A1FB-8997551FEECA}">
  <cacheSource type="external" connectionId="1"/>
  <cacheFields count="2">
    <cacheField name="[Table4].[Period (Month)].[Period (Month)]" caption="Period (Month)" numFmtId="0" hierarchy="14" level="1">
      <sharedItems count="12">
        <s v="Jan"/>
        <s v="Feb"/>
        <s v="Mar"/>
        <s v="Apr"/>
        <s v="May"/>
        <s v="Jun"/>
        <s v="Jul"/>
        <s v="Aug"/>
        <s v="Sep"/>
        <s v="Oct"/>
        <s v="Nov"/>
        <s v="Dec"/>
      </sharedItems>
    </cacheField>
    <cacheField name="[Measures].[Sum of Conversions]" caption="Sum of Conversions" numFmtId="0" hierarchy="29" level="32767"/>
  </cacheFields>
  <cacheHierarchies count="32">
    <cacheHierarchy uniqueName="[Table2].[Period]" caption="Period" attribute="1" time="1" defaultMemberUniqueName="[Table2].[Period].[All]" allUniqueName="[Table2].[Period].[All]" dimensionUniqueName="[Table2]" displayFolder="" count="0" memberValueDatatype="7" unbalanced="0"/>
    <cacheHierarchy uniqueName="[Table2].[# of Scans (Actual)]" caption="# of Scans (Actual)" attribute="1" defaultMemberUniqueName="[Table2].[# of Scans (Actual)].[All]" allUniqueName="[Table2].[# of Scans (Actual)].[All]" dimensionUniqueName="[Table2]" displayFolder="" count="0" memberValueDatatype="20" unbalanced="0"/>
    <cacheHierarchy uniqueName="[Table2].[# of Scans (Goal)]" caption="# of Scans (Goal)" attribute="1" defaultMemberUniqueName="[Table2].[# of Scans (Goal)].[All]" allUniqueName="[Table2].[# of Scans (Goal)].[All]" dimensionUniqueName="[Table2]" displayFolder="" count="0" memberValueDatatype="20" unbalanced="0"/>
    <cacheHierarchy uniqueName="[Table2].[# of Impressions]" caption="# of Impressions" attribute="1" defaultMemberUniqueName="[Table2].[# of Impressions].[All]" allUniqueName="[Table2].[# of Impressions].[All]" dimensionUniqueName="[Table2]" displayFolder="" count="0" memberValueDatatype="20" unbalanced="0"/>
    <cacheHierarchy uniqueName="[Table2].[Scan Through Rate (Actual)]" caption="Scan Through Rate (Actual)" attribute="1" defaultMemberUniqueName="[Table2].[Scan Through Rate (Actual)].[All]" allUniqueName="[Table2].[Scan Through Rate (Actual)].[All]" dimensionUniqueName="[Table2]" displayFolder="" count="0" memberValueDatatype="5" unbalanced="0"/>
    <cacheHierarchy uniqueName="[Table2].[Scan Through Rate (Goal)]" caption="Scan Through Rate (Goal)" attribute="1" defaultMemberUniqueName="[Table2].[Scan Through Rate (Goal)].[All]" allUniqueName="[Table2].[Scan Through Rate (Goal)].[All]" dimensionUniqueName="[Table2]" displayFolder="" count="0" memberValueDatatype="5" unbalanced="0"/>
    <cacheHierarchy uniqueName="[Table2].[Conversions from QR Landing Pages (Actual)]" caption="Conversions from QR Landing Pages (Actual)" attribute="1" defaultMemberUniqueName="[Table2].[Conversions from QR Landing Pages (Actual)].[All]" allUniqueName="[Table2].[Conversions from QR Landing Pages (Actual)].[All]" dimensionUniqueName="[Table2]" displayFolder="" count="0" memberValueDatatype="20" unbalanced="0"/>
    <cacheHierarchy uniqueName="[Table2].[Period (Month)]" caption="Period (Month)" attribute="1" defaultMemberUniqueName="[Table2].[Period (Month)].[All]" allUniqueName="[Table2].[Period (Month)].[All]" dimensionUniqueName="[Table2]" displayFolder="" count="0" memberValueDatatype="130" unbalanced="0"/>
    <cacheHierarchy uniqueName="[Table3].[Period]" caption="Period" attribute="1" time="1" defaultMemberUniqueName="[Table3].[Period].[All]" allUniqueName="[Table3].[Period].[All]" dimensionUniqueName="[Table3]" displayFolder="" count="0" memberValueDatatype="7" unbalanced="0"/>
    <cacheHierarchy uniqueName="[Table3].[# of Scans]" caption="# of Scans" attribute="1" defaultMemberUniqueName="[Table3].[# of Scans].[All]" allUniqueName="[Table3].[# of Scans].[All]" dimensionUniqueName="[Table3]" displayFolder="" count="0" memberValueDatatype="20" unbalanced="0"/>
    <cacheHierarchy uniqueName="[Table3].[Ad Location]" caption="Ad Location" attribute="1" defaultMemberUniqueName="[Table3].[Ad Location].[All]" allUniqueName="[Table3].[Ad Location].[All]" dimensionUniqueName="[Table3]" displayFolder="" count="0" memberValueDatatype="130" unbalanced="0"/>
    <cacheHierarchy uniqueName="[Table4].[Period]" caption="Period" attribute="1" time="1" defaultMemberUniqueName="[Table4].[Period].[All]" allUniqueName="[Table4].[Period].[All]" dimensionUniqueName="[Table4]" displayFolder="" count="0" memberValueDatatype="7" unbalanced="0"/>
    <cacheHierarchy uniqueName="[Table4].[Conversions]" caption="Conversions" attribute="1" defaultMemberUniqueName="[Table4].[Conversions].[All]" allUniqueName="[Table4].[Conversions].[All]" dimensionUniqueName="[Table4]" displayFolder="" count="0" memberValueDatatype="20" unbalanced="0"/>
    <cacheHierarchy uniqueName="[Table4].[Landing Page]" caption="Landing Page" attribute="1" defaultMemberUniqueName="[Table4].[Landing Page].[All]" allUniqueName="[Table4].[Landing Page].[All]" dimensionUniqueName="[Table4]" displayFolder="" count="0" memberValueDatatype="130" unbalanced="0"/>
    <cacheHierarchy uniqueName="[Table4].[Period (Month)]" caption="Period (Month)" attribute="1" defaultMemberUniqueName="[Table4].[Period (Month)].[All]" allUniqueName="[Table4].[Period (Month)].[All]" dimensionUniqueName="[Table4]" displayFolder="" count="2" memberValueDatatype="130" unbalanced="0">
      <fieldsUsage count="2">
        <fieldUsage x="-1"/>
        <fieldUsage x="0"/>
      </fieldsUsage>
    </cacheHierarchy>
    <cacheHierarchy uniqueName="[Table2].[Period (Month Index)]" caption="Period (Month Index)" attribute="1" defaultMemberUniqueName="[Table2].[Period (Month Index)].[All]" allUniqueName="[Table2].[Period (Month Index)].[All]" dimensionUniqueName="[Table2]" displayFolder="" count="0" memberValueDatatype="20" unbalanced="0" hidden="1"/>
    <cacheHierarchy uniqueName="[Table4].[Period (Month Index)]" caption="Period (Month Index)" attribute="1" defaultMemberUniqueName="[Table4].[Period (Month Index)].[All]" allUniqueName="[Table4].[Period (Month Index)].[All]" dimensionUniqueName="[Table4]" displayFolder="" count="0" memberValueDatatype="20" unbalanced="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onversions from QR Landing Pages (Actual)]" caption="Sum of Conversions from QR Landing Pages (Actual)" measure="1" displayFolder="" measureGroup="Table2" count="0" hidden="1">
      <extLst>
        <ext xmlns:x15="http://schemas.microsoft.com/office/spreadsheetml/2010/11/main" uri="{B97F6D7D-B522-45F9-BDA1-12C45D357490}">
          <x15:cacheHierarchy aggregatedColumn="6"/>
        </ext>
      </extLst>
    </cacheHierarchy>
    <cacheHierarchy uniqueName="[Measures].[Sum of # of Scans (Goal)]" caption="Sum of # of Scans (Goal)" measure="1" displayFolder="" measureGroup="Table2" count="0" hidden="1">
      <extLst>
        <ext xmlns:x15="http://schemas.microsoft.com/office/spreadsheetml/2010/11/main" uri="{B97F6D7D-B522-45F9-BDA1-12C45D357490}">
          <x15:cacheHierarchy aggregatedColumn="2"/>
        </ext>
      </extLst>
    </cacheHierarchy>
    <cacheHierarchy uniqueName="[Measures].[Sum of # of Scans (Actual)]" caption="Sum of # of Scans (Actual)" measure="1" displayFolder="" measureGroup="Table2" count="0" hidden="1">
      <extLst>
        <ext xmlns:x15="http://schemas.microsoft.com/office/spreadsheetml/2010/11/main" uri="{B97F6D7D-B522-45F9-BDA1-12C45D357490}">
          <x15:cacheHierarchy aggregatedColumn="1"/>
        </ext>
      </extLst>
    </cacheHierarchy>
    <cacheHierarchy uniqueName="[Measures].[Sum of Scan Through Rate (Goal)]" caption="Sum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Sum of Scan Through Rate (Actual)]" caption="Sum of Scan Through Rate (Actual)" measure="1" displayFolder="" measureGroup="Table2" count="0" hidden="1">
      <extLst>
        <ext xmlns:x15="http://schemas.microsoft.com/office/spreadsheetml/2010/11/main" uri="{B97F6D7D-B522-45F9-BDA1-12C45D357490}">
          <x15:cacheHierarchy aggregatedColumn="4"/>
        </ext>
      </extLst>
    </cacheHierarchy>
    <cacheHierarchy uniqueName="[Measures].[Sum of # of Impressions 2]" caption="Sum of # of Impressions 2" measure="1" displayFolder="" measureGroup="Table2" count="0" hidden="1">
      <extLst>
        <ext xmlns:x15="http://schemas.microsoft.com/office/spreadsheetml/2010/11/main" uri="{B97F6D7D-B522-45F9-BDA1-12C45D357490}">
          <x15:cacheHierarchy aggregatedColumn="3"/>
        </ext>
      </extLst>
    </cacheHierarchy>
    <cacheHierarchy uniqueName="[Measures].[Sum of # of Scans]" caption="Sum of # of Scans" measure="1" displayFolder="" measureGroup="Table3" count="0" hidden="1">
      <extLst>
        <ext xmlns:x15="http://schemas.microsoft.com/office/spreadsheetml/2010/11/main" uri="{B97F6D7D-B522-45F9-BDA1-12C45D357490}">
          <x15:cacheHierarchy aggregatedColumn="9"/>
        </ext>
      </extLst>
    </cacheHierarchy>
    <cacheHierarchy uniqueName="[Measures].[Count of Landing Page]" caption="Count of Landing Page" measure="1" displayFolder="" measureGroup="Table4" count="0" hidden="1">
      <extLst>
        <ext xmlns:x15="http://schemas.microsoft.com/office/spreadsheetml/2010/11/main" uri="{B97F6D7D-B522-45F9-BDA1-12C45D357490}">
          <x15:cacheHierarchy aggregatedColumn="13"/>
        </ext>
      </extLst>
    </cacheHierarchy>
    <cacheHierarchy uniqueName="[Measures].[Sum of Conversions]" caption="Sum of Conversions" measure="1" displayFolder="" measureGroup="Table4"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Scan Through Rate (Goal)]" caption="Average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Average of Scan Through Rate (Actual)]" caption="Average of Scan Through Rate (Actual)" measure="1" displayFolder="" measureGroup="Table2"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2" uniqueName="[Table2]" caption="Table2"/>
    <dimension name="Table3" uniqueName="[Table3]" caption="Table3"/>
    <dimension name="Table4" uniqueName="[Table4]" caption="Table4"/>
  </dimensions>
  <measureGroups count="3">
    <measureGroup name="Table2" caption="Table2"/>
    <measureGroup name="Table3" caption="Table3"/>
    <measureGroup name="Table4" caption="Table4"/>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50.406541898148" backgroundQuery="1" createdVersion="8" refreshedVersion="8" minRefreshableVersion="3" recordCount="0" supportSubquery="1" supportAdvancedDrill="1" xr:uid="{2CE5A0ED-75D5-43FA-8F65-138F9EAB43FD}">
  <cacheSource type="external" connectionId="1"/>
  <cacheFields count="2">
    <cacheField name="[Table2].[Period (Month)].[Period (Month)]" caption="Period (Month)" numFmtId="0" hierarchy="7" level="1">
      <sharedItems count="12">
        <s v="Jan"/>
        <s v="Feb"/>
        <s v="Mar"/>
        <s v="Apr"/>
        <s v="May"/>
        <s v="Jun"/>
        <s v="Jul"/>
        <s v="Aug"/>
        <s v="Sep"/>
        <s v="Oct"/>
        <s v="Nov"/>
        <s v="Dec"/>
      </sharedItems>
    </cacheField>
    <cacheField name="[Measures].[Sum of # of Impressions 2]" caption="Sum of # of Impressions 2" numFmtId="0" hierarchy="26" level="32767"/>
  </cacheFields>
  <cacheHierarchies count="32">
    <cacheHierarchy uniqueName="[Table2].[Period]" caption="Period" attribute="1" time="1" defaultMemberUniqueName="[Table2].[Period].[All]" allUniqueName="[Table2].[Period].[All]" dimensionUniqueName="[Table2]" displayFolder="" count="0" memberValueDatatype="7" unbalanced="0"/>
    <cacheHierarchy uniqueName="[Table2].[# of Scans (Actual)]" caption="# of Scans (Actual)" attribute="1" defaultMemberUniqueName="[Table2].[# of Scans (Actual)].[All]" allUniqueName="[Table2].[# of Scans (Actual)].[All]" dimensionUniqueName="[Table2]" displayFolder="" count="0" memberValueDatatype="20" unbalanced="0"/>
    <cacheHierarchy uniqueName="[Table2].[# of Scans (Goal)]" caption="# of Scans (Goal)" attribute="1" defaultMemberUniqueName="[Table2].[# of Scans (Goal)].[All]" allUniqueName="[Table2].[# of Scans (Goal)].[All]" dimensionUniqueName="[Table2]" displayFolder="" count="0" memberValueDatatype="20" unbalanced="0"/>
    <cacheHierarchy uniqueName="[Table2].[# of Impressions]" caption="# of Impressions" attribute="1" defaultMemberUniqueName="[Table2].[# of Impressions].[All]" allUniqueName="[Table2].[# of Impressions].[All]" dimensionUniqueName="[Table2]" displayFolder="" count="0" memberValueDatatype="20" unbalanced="0"/>
    <cacheHierarchy uniqueName="[Table2].[Scan Through Rate (Actual)]" caption="Scan Through Rate (Actual)" attribute="1" defaultMemberUniqueName="[Table2].[Scan Through Rate (Actual)].[All]" allUniqueName="[Table2].[Scan Through Rate (Actual)].[All]" dimensionUniqueName="[Table2]" displayFolder="" count="0" memberValueDatatype="5" unbalanced="0"/>
    <cacheHierarchy uniqueName="[Table2].[Scan Through Rate (Goal)]" caption="Scan Through Rate (Goal)" attribute="1" defaultMemberUniqueName="[Table2].[Scan Through Rate (Goal)].[All]" allUniqueName="[Table2].[Scan Through Rate (Goal)].[All]" dimensionUniqueName="[Table2]" displayFolder="" count="0" memberValueDatatype="5" unbalanced="0"/>
    <cacheHierarchy uniqueName="[Table2].[Conversions from QR Landing Pages (Actual)]" caption="Conversions from QR Landing Pages (Actual)" attribute="1" defaultMemberUniqueName="[Table2].[Conversions from QR Landing Pages (Actual)].[All]" allUniqueName="[Table2].[Conversions from QR Landing Pages (Actual)].[All]" dimensionUniqueName="[Table2]" displayFolder="" count="0" memberValueDatatype="20" unbalanced="0"/>
    <cacheHierarchy uniqueName="[Table2].[Period (Month)]" caption="Period (Month)" attribute="1" defaultMemberUniqueName="[Table2].[Period (Month)].[All]" allUniqueName="[Table2].[Period (Month)].[All]" dimensionUniqueName="[Table2]" displayFolder="" count="2" memberValueDatatype="130" unbalanced="0">
      <fieldsUsage count="2">
        <fieldUsage x="-1"/>
        <fieldUsage x="0"/>
      </fieldsUsage>
    </cacheHierarchy>
    <cacheHierarchy uniqueName="[Table3].[Period]" caption="Period" attribute="1" time="1" defaultMemberUniqueName="[Table3].[Period].[All]" allUniqueName="[Table3].[Period].[All]" dimensionUniqueName="[Table3]" displayFolder="" count="0" memberValueDatatype="7" unbalanced="0"/>
    <cacheHierarchy uniqueName="[Table3].[# of Scans]" caption="# of Scans" attribute="1" defaultMemberUniqueName="[Table3].[# of Scans].[All]" allUniqueName="[Table3].[# of Scans].[All]" dimensionUniqueName="[Table3]" displayFolder="" count="0" memberValueDatatype="20" unbalanced="0"/>
    <cacheHierarchy uniqueName="[Table3].[Ad Location]" caption="Ad Location" attribute="1" defaultMemberUniqueName="[Table3].[Ad Location].[All]" allUniqueName="[Table3].[Ad Location].[All]" dimensionUniqueName="[Table3]" displayFolder="" count="0" memberValueDatatype="130" unbalanced="0"/>
    <cacheHierarchy uniqueName="[Table4].[Period]" caption="Period" attribute="1" time="1" defaultMemberUniqueName="[Table4].[Period].[All]" allUniqueName="[Table4].[Period].[All]" dimensionUniqueName="[Table4]" displayFolder="" count="0" memberValueDatatype="7" unbalanced="0"/>
    <cacheHierarchy uniqueName="[Table4].[Conversions]" caption="Conversions" attribute="1" defaultMemberUniqueName="[Table4].[Conversions].[All]" allUniqueName="[Table4].[Conversions].[All]" dimensionUniqueName="[Table4]" displayFolder="" count="0" memberValueDatatype="20" unbalanced="0"/>
    <cacheHierarchy uniqueName="[Table4].[Landing Page]" caption="Landing Page" attribute="1" defaultMemberUniqueName="[Table4].[Landing Page].[All]" allUniqueName="[Table4].[Landing Page].[All]" dimensionUniqueName="[Table4]" displayFolder="" count="0" memberValueDatatype="130" unbalanced="0"/>
    <cacheHierarchy uniqueName="[Table4].[Period (Month)]" caption="Period (Month)" attribute="1" defaultMemberUniqueName="[Table4].[Period (Month)].[All]" allUniqueName="[Table4].[Period (Month)].[All]" dimensionUniqueName="[Table4]" displayFolder="" count="0" memberValueDatatype="130" unbalanced="0"/>
    <cacheHierarchy uniqueName="[Table2].[Period (Month Index)]" caption="Period (Month Index)" attribute="1" defaultMemberUniqueName="[Table2].[Period (Month Index)].[All]" allUniqueName="[Table2].[Period (Month Index)].[All]" dimensionUniqueName="[Table2]" displayFolder="" count="0" memberValueDatatype="20" unbalanced="0" hidden="1"/>
    <cacheHierarchy uniqueName="[Table4].[Period (Month Index)]" caption="Period (Month Index)" attribute="1" defaultMemberUniqueName="[Table4].[Period (Month Index)].[All]" allUniqueName="[Table4].[Period (Month Index)].[All]" dimensionUniqueName="[Table4]" displayFolder="" count="0" memberValueDatatype="20" unbalanced="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onversions from QR Landing Pages (Actual)]" caption="Sum of Conversions from QR Landing Pages (Actual)" measure="1" displayFolder="" measureGroup="Table2" count="0" hidden="1">
      <extLst>
        <ext xmlns:x15="http://schemas.microsoft.com/office/spreadsheetml/2010/11/main" uri="{B97F6D7D-B522-45F9-BDA1-12C45D357490}">
          <x15:cacheHierarchy aggregatedColumn="6"/>
        </ext>
      </extLst>
    </cacheHierarchy>
    <cacheHierarchy uniqueName="[Measures].[Sum of # of Scans (Goal)]" caption="Sum of # of Scans (Goal)" measure="1" displayFolder="" measureGroup="Table2" count="0" hidden="1">
      <extLst>
        <ext xmlns:x15="http://schemas.microsoft.com/office/spreadsheetml/2010/11/main" uri="{B97F6D7D-B522-45F9-BDA1-12C45D357490}">
          <x15:cacheHierarchy aggregatedColumn="2"/>
        </ext>
      </extLst>
    </cacheHierarchy>
    <cacheHierarchy uniqueName="[Measures].[Sum of # of Scans (Actual)]" caption="Sum of # of Scans (Actual)" measure="1" displayFolder="" measureGroup="Table2" count="0" hidden="1">
      <extLst>
        <ext xmlns:x15="http://schemas.microsoft.com/office/spreadsheetml/2010/11/main" uri="{B97F6D7D-B522-45F9-BDA1-12C45D357490}">
          <x15:cacheHierarchy aggregatedColumn="1"/>
        </ext>
      </extLst>
    </cacheHierarchy>
    <cacheHierarchy uniqueName="[Measures].[Sum of Scan Through Rate (Goal)]" caption="Sum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Sum of Scan Through Rate (Actual)]" caption="Sum of Scan Through Rate (Actual)" measure="1" displayFolder="" measureGroup="Table2" count="0" hidden="1">
      <extLst>
        <ext xmlns:x15="http://schemas.microsoft.com/office/spreadsheetml/2010/11/main" uri="{B97F6D7D-B522-45F9-BDA1-12C45D357490}">
          <x15:cacheHierarchy aggregatedColumn="4"/>
        </ext>
      </extLst>
    </cacheHierarchy>
    <cacheHierarchy uniqueName="[Measures].[Sum of # of Impressions 2]" caption="Sum of # of Impressions 2" measure="1" displayFolder="" measureGroup="Table2"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 of Scans]" caption="Sum of # of Scans" measure="1" displayFolder="" measureGroup="Table3" count="0" hidden="1">
      <extLst>
        <ext xmlns:x15="http://schemas.microsoft.com/office/spreadsheetml/2010/11/main" uri="{B97F6D7D-B522-45F9-BDA1-12C45D357490}">
          <x15:cacheHierarchy aggregatedColumn="9"/>
        </ext>
      </extLst>
    </cacheHierarchy>
    <cacheHierarchy uniqueName="[Measures].[Count of Landing Page]" caption="Count of Landing Page" measure="1" displayFolder="" measureGroup="Table4" count="0" hidden="1">
      <extLst>
        <ext xmlns:x15="http://schemas.microsoft.com/office/spreadsheetml/2010/11/main" uri="{B97F6D7D-B522-45F9-BDA1-12C45D357490}">
          <x15:cacheHierarchy aggregatedColumn="13"/>
        </ext>
      </extLst>
    </cacheHierarchy>
    <cacheHierarchy uniqueName="[Measures].[Sum of Conversions]" caption="Sum of Conversions" measure="1" displayFolder="" measureGroup="Table4" count="0" hidden="1">
      <extLst>
        <ext xmlns:x15="http://schemas.microsoft.com/office/spreadsheetml/2010/11/main" uri="{B97F6D7D-B522-45F9-BDA1-12C45D357490}">
          <x15:cacheHierarchy aggregatedColumn="12"/>
        </ext>
      </extLst>
    </cacheHierarchy>
    <cacheHierarchy uniqueName="[Measures].[Average of Scan Through Rate (Goal)]" caption="Average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Average of Scan Through Rate (Actual)]" caption="Average of Scan Through Rate (Actual)" measure="1" displayFolder="" measureGroup="Table2"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2" uniqueName="[Table2]" caption="Table2"/>
    <dimension name="Table3" uniqueName="[Table3]" caption="Table3"/>
    <dimension name="Table4" uniqueName="[Table4]" caption="Table4"/>
  </dimensions>
  <measureGroups count="3">
    <measureGroup name="Table2" caption="Table2"/>
    <measureGroup name="Table3" caption="Table3"/>
    <measureGroup name="Table4" caption="Table4"/>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50.450883912039" backgroundQuery="1" createdVersion="8" refreshedVersion="8" minRefreshableVersion="3" recordCount="0" supportSubquery="1" supportAdvancedDrill="1" xr:uid="{518A9BCE-6917-45DA-992B-6848D6999A24}">
  <cacheSource type="external" connectionId="1"/>
  <cacheFields count="3">
    <cacheField name="[Table2].[Period (Month)].[Period (Month)]" caption="Period (Month)" numFmtId="0" hierarchy="7" level="1">
      <sharedItems count="12">
        <s v="Jan"/>
        <s v="Feb"/>
        <s v="Mar"/>
        <s v="Apr"/>
        <s v="May"/>
        <s v="Jun"/>
        <s v="Jul"/>
        <s v="Aug"/>
        <s v="Sep"/>
        <s v="Oct"/>
        <s v="Nov"/>
        <s v="Dec"/>
      </sharedItems>
    </cacheField>
    <cacheField name="[Measures].[Average of Scan Through Rate (Goal)]" caption="Average of Scan Through Rate (Goal)" numFmtId="0" hierarchy="30" level="32767"/>
    <cacheField name="[Measures].[Average of Scan Through Rate (Actual)]" caption="Average of Scan Through Rate (Actual)" numFmtId="0" hierarchy="31" level="32767"/>
  </cacheFields>
  <cacheHierarchies count="32">
    <cacheHierarchy uniqueName="[Table2].[Period]" caption="Period" attribute="1" time="1" defaultMemberUniqueName="[Table2].[Period].[All]" allUniqueName="[Table2].[Period].[All]" dimensionUniqueName="[Table2]" displayFolder="" count="0" memberValueDatatype="7" unbalanced="0"/>
    <cacheHierarchy uniqueName="[Table2].[# of Scans (Actual)]" caption="# of Scans (Actual)" attribute="1" defaultMemberUniqueName="[Table2].[# of Scans (Actual)].[All]" allUniqueName="[Table2].[# of Scans (Actual)].[All]" dimensionUniqueName="[Table2]" displayFolder="" count="0" memberValueDatatype="20" unbalanced="0"/>
    <cacheHierarchy uniqueName="[Table2].[# of Scans (Goal)]" caption="# of Scans (Goal)" attribute="1" defaultMemberUniqueName="[Table2].[# of Scans (Goal)].[All]" allUniqueName="[Table2].[# of Scans (Goal)].[All]" dimensionUniqueName="[Table2]" displayFolder="" count="0" memberValueDatatype="20" unbalanced="0"/>
    <cacheHierarchy uniqueName="[Table2].[# of Impressions]" caption="# of Impressions" attribute="1" defaultMemberUniqueName="[Table2].[# of Impressions].[All]" allUniqueName="[Table2].[# of Impressions].[All]" dimensionUniqueName="[Table2]" displayFolder="" count="0" memberValueDatatype="20" unbalanced="0"/>
    <cacheHierarchy uniqueName="[Table2].[Scan Through Rate (Actual)]" caption="Scan Through Rate (Actual)" attribute="1" defaultMemberUniqueName="[Table2].[Scan Through Rate (Actual)].[All]" allUniqueName="[Table2].[Scan Through Rate (Actual)].[All]" dimensionUniqueName="[Table2]" displayFolder="" count="0" memberValueDatatype="5" unbalanced="0"/>
    <cacheHierarchy uniqueName="[Table2].[Scan Through Rate (Goal)]" caption="Scan Through Rate (Goal)" attribute="1" defaultMemberUniqueName="[Table2].[Scan Through Rate (Goal)].[All]" allUniqueName="[Table2].[Scan Through Rate (Goal)].[All]" dimensionUniqueName="[Table2]" displayFolder="" count="0" memberValueDatatype="5" unbalanced="0"/>
    <cacheHierarchy uniqueName="[Table2].[Conversions from QR Landing Pages (Actual)]" caption="Conversions from QR Landing Pages (Actual)" attribute="1" defaultMemberUniqueName="[Table2].[Conversions from QR Landing Pages (Actual)].[All]" allUniqueName="[Table2].[Conversions from QR Landing Pages (Actual)].[All]" dimensionUniqueName="[Table2]" displayFolder="" count="0" memberValueDatatype="20" unbalanced="0"/>
    <cacheHierarchy uniqueName="[Table2].[Period (Month)]" caption="Period (Month)" attribute="1" defaultMemberUniqueName="[Table2].[Period (Month)].[All]" allUniqueName="[Table2].[Period (Month)].[All]" dimensionUniqueName="[Table2]" displayFolder="" count="2" memberValueDatatype="130" unbalanced="0">
      <fieldsUsage count="2">
        <fieldUsage x="-1"/>
        <fieldUsage x="0"/>
      </fieldsUsage>
    </cacheHierarchy>
    <cacheHierarchy uniqueName="[Table3].[Period]" caption="Period" attribute="1" time="1" defaultMemberUniqueName="[Table3].[Period].[All]" allUniqueName="[Table3].[Period].[All]" dimensionUniqueName="[Table3]" displayFolder="" count="0" memberValueDatatype="7" unbalanced="0"/>
    <cacheHierarchy uniqueName="[Table3].[# of Scans]" caption="# of Scans" attribute="1" defaultMemberUniqueName="[Table3].[# of Scans].[All]" allUniqueName="[Table3].[# of Scans].[All]" dimensionUniqueName="[Table3]" displayFolder="" count="0" memberValueDatatype="20" unbalanced="0"/>
    <cacheHierarchy uniqueName="[Table3].[Ad Location]" caption="Ad Location" attribute="1" defaultMemberUniqueName="[Table3].[Ad Location].[All]" allUniqueName="[Table3].[Ad Location].[All]" dimensionUniqueName="[Table3]" displayFolder="" count="0" memberValueDatatype="130" unbalanced="0"/>
    <cacheHierarchy uniqueName="[Table4].[Period]" caption="Period" attribute="1" time="1" defaultMemberUniqueName="[Table4].[Period].[All]" allUniqueName="[Table4].[Period].[All]" dimensionUniqueName="[Table4]" displayFolder="" count="0" memberValueDatatype="7" unbalanced="0"/>
    <cacheHierarchy uniqueName="[Table4].[Conversions]" caption="Conversions" attribute="1" defaultMemberUniqueName="[Table4].[Conversions].[All]" allUniqueName="[Table4].[Conversions].[All]" dimensionUniqueName="[Table4]" displayFolder="" count="0" memberValueDatatype="20" unbalanced="0"/>
    <cacheHierarchy uniqueName="[Table4].[Landing Page]" caption="Landing Page" attribute="1" defaultMemberUniqueName="[Table4].[Landing Page].[All]" allUniqueName="[Table4].[Landing Page].[All]" dimensionUniqueName="[Table4]" displayFolder="" count="0" memberValueDatatype="130" unbalanced="0"/>
    <cacheHierarchy uniqueName="[Table4].[Period (Month)]" caption="Period (Month)" attribute="1" defaultMemberUniqueName="[Table4].[Period (Month)].[All]" allUniqueName="[Table4].[Period (Month)].[All]" dimensionUniqueName="[Table4]" displayFolder="" count="0" memberValueDatatype="130" unbalanced="0"/>
    <cacheHierarchy uniqueName="[Table2].[Period (Month Index)]" caption="Period (Month Index)" attribute="1" defaultMemberUniqueName="[Table2].[Period (Month Index)].[All]" allUniqueName="[Table2].[Period (Month Index)].[All]" dimensionUniqueName="[Table2]" displayFolder="" count="0" memberValueDatatype="20" unbalanced="0" hidden="1"/>
    <cacheHierarchy uniqueName="[Table4].[Period (Month Index)]" caption="Period (Month Index)" attribute="1" defaultMemberUniqueName="[Table4].[Period (Month Index)].[All]" allUniqueName="[Table4].[Period (Month Index)].[All]" dimensionUniqueName="[Table4]" displayFolder="" count="0" memberValueDatatype="20" unbalanced="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onversions from QR Landing Pages (Actual)]" caption="Sum of Conversions from QR Landing Pages (Actual)" measure="1" displayFolder="" measureGroup="Table2" count="0" hidden="1">
      <extLst>
        <ext xmlns:x15="http://schemas.microsoft.com/office/spreadsheetml/2010/11/main" uri="{B97F6D7D-B522-45F9-BDA1-12C45D357490}">
          <x15:cacheHierarchy aggregatedColumn="6"/>
        </ext>
      </extLst>
    </cacheHierarchy>
    <cacheHierarchy uniqueName="[Measures].[Sum of # of Scans (Goal)]" caption="Sum of # of Scans (Goal)" measure="1" displayFolder="" measureGroup="Table2" count="0" hidden="1">
      <extLst>
        <ext xmlns:x15="http://schemas.microsoft.com/office/spreadsheetml/2010/11/main" uri="{B97F6D7D-B522-45F9-BDA1-12C45D357490}">
          <x15:cacheHierarchy aggregatedColumn="2"/>
        </ext>
      </extLst>
    </cacheHierarchy>
    <cacheHierarchy uniqueName="[Measures].[Sum of # of Scans (Actual)]" caption="Sum of # of Scans (Actual)" measure="1" displayFolder="" measureGroup="Table2" count="0" hidden="1">
      <extLst>
        <ext xmlns:x15="http://schemas.microsoft.com/office/spreadsheetml/2010/11/main" uri="{B97F6D7D-B522-45F9-BDA1-12C45D357490}">
          <x15:cacheHierarchy aggregatedColumn="1"/>
        </ext>
      </extLst>
    </cacheHierarchy>
    <cacheHierarchy uniqueName="[Measures].[Sum of Scan Through Rate (Goal)]" caption="Sum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Sum of Scan Through Rate (Actual)]" caption="Sum of Scan Through Rate (Actual)" measure="1" displayFolder="" measureGroup="Table2" count="0" hidden="1">
      <extLst>
        <ext xmlns:x15="http://schemas.microsoft.com/office/spreadsheetml/2010/11/main" uri="{B97F6D7D-B522-45F9-BDA1-12C45D357490}">
          <x15:cacheHierarchy aggregatedColumn="4"/>
        </ext>
      </extLst>
    </cacheHierarchy>
    <cacheHierarchy uniqueName="[Measures].[Sum of # of Impressions 2]" caption="Sum of # of Impressions 2" measure="1" displayFolder="" measureGroup="Table2" count="0" hidden="1">
      <extLst>
        <ext xmlns:x15="http://schemas.microsoft.com/office/spreadsheetml/2010/11/main" uri="{B97F6D7D-B522-45F9-BDA1-12C45D357490}">
          <x15:cacheHierarchy aggregatedColumn="3"/>
        </ext>
      </extLst>
    </cacheHierarchy>
    <cacheHierarchy uniqueName="[Measures].[Sum of # of Scans]" caption="Sum of # of Scans" measure="1" displayFolder="" measureGroup="Table3" count="0" hidden="1">
      <extLst>
        <ext xmlns:x15="http://schemas.microsoft.com/office/spreadsheetml/2010/11/main" uri="{B97F6D7D-B522-45F9-BDA1-12C45D357490}">
          <x15:cacheHierarchy aggregatedColumn="9"/>
        </ext>
      </extLst>
    </cacheHierarchy>
    <cacheHierarchy uniqueName="[Measures].[Count of Landing Page]" caption="Count of Landing Page" measure="1" displayFolder="" measureGroup="Table4" count="0" hidden="1">
      <extLst>
        <ext xmlns:x15="http://schemas.microsoft.com/office/spreadsheetml/2010/11/main" uri="{B97F6D7D-B522-45F9-BDA1-12C45D357490}">
          <x15:cacheHierarchy aggregatedColumn="13"/>
        </ext>
      </extLst>
    </cacheHierarchy>
    <cacheHierarchy uniqueName="[Measures].[Sum of Conversions]" caption="Sum of Conversions" measure="1" displayFolder="" measureGroup="Table4" count="0" hidden="1">
      <extLst>
        <ext xmlns:x15="http://schemas.microsoft.com/office/spreadsheetml/2010/11/main" uri="{B97F6D7D-B522-45F9-BDA1-12C45D357490}">
          <x15:cacheHierarchy aggregatedColumn="12"/>
        </ext>
      </extLst>
    </cacheHierarchy>
    <cacheHierarchy uniqueName="[Measures].[Average of Scan Through Rate (Goal)]" caption="Average of Scan Through Rate (Goal)"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Scan Through Rate (Actual)]" caption="Average of Scan Through Rate (Actual)" measure="1" displayFolder="" measureGroup="Table2"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2" uniqueName="[Table2]" caption="Table2"/>
    <dimension name="Table3" uniqueName="[Table3]" caption="Table3"/>
    <dimension name="Table4" uniqueName="[Table4]" caption="Table4"/>
  </dimensions>
  <measureGroups count="3">
    <measureGroup name="Table2" caption="Table2"/>
    <measureGroup name="Table3" caption="Table3"/>
    <measureGroup name="Table4" caption="Table4"/>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50.408123611109" backgroundQuery="1" createdVersion="8" refreshedVersion="8" minRefreshableVersion="3" recordCount="0" supportSubquery="1" supportAdvancedDrill="1" xr:uid="{C7C895CA-510F-4439-B1DB-4393FB78A87D}">
  <cacheSource type="external" connectionId="1"/>
  <cacheFields count="3">
    <cacheField name="[Measures].[Sum of # of Scans (Goal)]" caption="Sum of # of Scans (Goal)" numFmtId="0" hierarchy="22" level="32767"/>
    <cacheField name="[Measures].[Sum of # of Scans (Actual)]" caption="Sum of # of Scans (Actual)" numFmtId="0" hierarchy="23" level="32767"/>
    <cacheField name="[Table2].[Period (Month)].[Period (Month)]" caption="Period (Month)" numFmtId="0" hierarchy="7" level="1">
      <sharedItems count="12">
        <s v="Jan"/>
        <s v="Feb"/>
        <s v="Mar"/>
        <s v="Apr"/>
        <s v="May"/>
        <s v="Jun"/>
        <s v="Jul"/>
        <s v="Aug"/>
        <s v="Sep"/>
        <s v="Oct"/>
        <s v="Nov"/>
        <s v="Dec"/>
      </sharedItems>
    </cacheField>
  </cacheFields>
  <cacheHierarchies count="32">
    <cacheHierarchy uniqueName="[Table2].[Period]" caption="Period" attribute="1" time="1" defaultMemberUniqueName="[Table2].[Period].[All]" allUniqueName="[Table2].[Period].[All]" dimensionUniqueName="[Table2]" displayFolder="" count="0" memberValueDatatype="7" unbalanced="0"/>
    <cacheHierarchy uniqueName="[Table2].[# of Scans (Actual)]" caption="# of Scans (Actual)" attribute="1" defaultMemberUniqueName="[Table2].[# of Scans (Actual)].[All]" allUniqueName="[Table2].[# of Scans (Actual)].[All]" dimensionUniqueName="[Table2]" displayFolder="" count="0" memberValueDatatype="20" unbalanced="0"/>
    <cacheHierarchy uniqueName="[Table2].[# of Scans (Goal)]" caption="# of Scans (Goal)" attribute="1" defaultMemberUniqueName="[Table2].[# of Scans (Goal)].[All]" allUniqueName="[Table2].[# of Scans (Goal)].[All]" dimensionUniqueName="[Table2]" displayFolder="" count="0" memberValueDatatype="20" unbalanced="0"/>
    <cacheHierarchy uniqueName="[Table2].[# of Impressions]" caption="# of Impressions" attribute="1" defaultMemberUniqueName="[Table2].[# of Impressions].[All]" allUniqueName="[Table2].[# of Impressions].[All]" dimensionUniqueName="[Table2]" displayFolder="" count="0" memberValueDatatype="20" unbalanced="0"/>
    <cacheHierarchy uniqueName="[Table2].[Scan Through Rate (Actual)]" caption="Scan Through Rate (Actual)" attribute="1" defaultMemberUniqueName="[Table2].[Scan Through Rate (Actual)].[All]" allUniqueName="[Table2].[Scan Through Rate (Actual)].[All]" dimensionUniqueName="[Table2]" displayFolder="" count="0" memberValueDatatype="5" unbalanced="0"/>
    <cacheHierarchy uniqueName="[Table2].[Scan Through Rate (Goal)]" caption="Scan Through Rate (Goal)" attribute="1" defaultMemberUniqueName="[Table2].[Scan Through Rate (Goal)].[All]" allUniqueName="[Table2].[Scan Through Rate (Goal)].[All]" dimensionUniqueName="[Table2]" displayFolder="" count="0" memberValueDatatype="5" unbalanced="0"/>
    <cacheHierarchy uniqueName="[Table2].[Conversions from QR Landing Pages (Actual)]" caption="Conversions from QR Landing Pages (Actual)" attribute="1" defaultMemberUniqueName="[Table2].[Conversions from QR Landing Pages (Actual)].[All]" allUniqueName="[Table2].[Conversions from QR Landing Pages (Actual)].[All]" dimensionUniqueName="[Table2]" displayFolder="" count="0" memberValueDatatype="20" unbalanced="0"/>
    <cacheHierarchy uniqueName="[Table2].[Period (Month)]" caption="Period (Month)" attribute="1" defaultMemberUniqueName="[Table2].[Period (Month)].[All]" allUniqueName="[Table2].[Period (Month)].[All]" dimensionUniqueName="[Table2]" displayFolder="" count="2" memberValueDatatype="130" unbalanced="0">
      <fieldsUsage count="2">
        <fieldUsage x="-1"/>
        <fieldUsage x="2"/>
      </fieldsUsage>
    </cacheHierarchy>
    <cacheHierarchy uniqueName="[Table3].[Period]" caption="Period" attribute="1" time="1" defaultMemberUniqueName="[Table3].[Period].[All]" allUniqueName="[Table3].[Period].[All]" dimensionUniqueName="[Table3]" displayFolder="" count="0" memberValueDatatype="7" unbalanced="0"/>
    <cacheHierarchy uniqueName="[Table3].[# of Scans]" caption="# of Scans" attribute="1" defaultMemberUniqueName="[Table3].[# of Scans].[All]" allUniqueName="[Table3].[# of Scans].[All]" dimensionUniqueName="[Table3]" displayFolder="" count="0" memberValueDatatype="20" unbalanced="0"/>
    <cacheHierarchy uniqueName="[Table3].[Ad Location]" caption="Ad Location" attribute="1" defaultMemberUniqueName="[Table3].[Ad Location].[All]" allUniqueName="[Table3].[Ad Location].[All]" dimensionUniqueName="[Table3]" displayFolder="" count="0" memberValueDatatype="130" unbalanced="0"/>
    <cacheHierarchy uniqueName="[Table4].[Period]" caption="Period" attribute="1" time="1" defaultMemberUniqueName="[Table4].[Period].[All]" allUniqueName="[Table4].[Period].[All]" dimensionUniqueName="[Table4]" displayFolder="" count="0" memberValueDatatype="7" unbalanced="0"/>
    <cacheHierarchy uniqueName="[Table4].[Conversions]" caption="Conversions" attribute="1" defaultMemberUniqueName="[Table4].[Conversions].[All]" allUniqueName="[Table4].[Conversions].[All]" dimensionUniqueName="[Table4]" displayFolder="" count="0" memberValueDatatype="20" unbalanced="0"/>
    <cacheHierarchy uniqueName="[Table4].[Landing Page]" caption="Landing Page" attribute="1" defaultMemberUniqueName="[Table4].[Landing Page].[All]" allUniqueName="[Table4].[Landing Page].[All]" dimensionUniqueName="[Table4]" displayFolder="" count="0" memberValueDatatype="130" unbalanced="0"/>
    <cacheHierarchy uniqueName="[Table4].[Period (Month)]" caption="Period (Month)" attribute="1" defaultMemberUniqueName="[Table4].[Period (Month)].[All]" allUniqueName="[Table4].[Period (Month)].[All]" dimensionUniqueName="[Table4]" displayFolder="" count="0" memberValueDatatype="130" unbalanced="0"/>
    <cacheHierarchy uniqueName="[Table2].[Period (Month Index)]" caption="Period (Month Index)" attribute="1" defaultMemberUniqueName="[Table2].[Period (Month Index)].[All]" allUniqueName="[Table2].[Period (Month Index)].[All]" dimensionUniqueName="[Table2]" displayFolder="" count="0" memberValueDatatype="20" unbalanced="0" hidden="1"/>
    <cacheHierarchy uniqueName="[Table4].[Period (Month Index)]" caption="Period (Month Index)" attribute="1" defaultMemberUniqueName="[Table4].[Period (Month Index)].[All]" allUniqueName="[Table4].[Period (Month Index)].[All]" dimensionUniqueName="[Table4]" displayFolder="" count="0" memberValueDatatype="20" unbalanced="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onversions from QR Landing Pages (Actual)]" caption="Sum of Conversions from QR Landing Pages (Actual)" measure="1" displayFolder="" measureGroup="Table2" count="0" hidden="1">
      <extLst>
        <ext xmlns:x15="http://schemas.microsoft.com/office/spreadsheetml/2010/11/main" uri="{B97F6D7D-B522-45F9-BDA1-12C45D357490}">
          <x15:cacheHierarchy aggregatedColumn="6"/>
        </ext>
      </extLst>
    </cacheHierarchy>
    <cacheHierarchy uniqueName="[Measures].[Sum of # of Scans (Goal)]" caption="Sum of # of Scans (Goal)"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 of Scans (Actual)]" caption="Sum of # of Scans (Actual)"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can Through Rate (Goal)]" caption="Sum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Sum of Scan Through Rate (Actual)]" caption="Sum of Scan Through Rate (Actual)" measure="1" displayFolder="" measureGroup="Table2" count="0" hidden="1">
      <extLst>
        <ext xmlns:x15="http://schemas.microsoft.com/office/spreadsheetml/2010/11/main" uri="{B97F6D7D-B522-45F9-BDA1-12C45D357490}">
          <x15:cacheHierarchy aggregatedColumn="4"/>
        </ext>
      </extLst>
    </cacheHierarchy>
    <cacheHierarchy uniqueName="[Measures].[Sum of # of Impressions 2]" caption="Sum of # of Impressions 2" measure="1" displayFolder="" measureGroup="Table2" count="0" hidden="1">
      <extLst>
        <ext xmlns:x15="http://schemas.microsoft.com/office/spreadsheetml/2010/11/main" uri="{B97F6D7D-B522-45F9-BDA1-12C45D357490}">
          <x15:cacheHierarchy aggregatedColumn="3"/>
        </ext>
      </extLst>
    </cacheHierarchy>
    <cacheHierarchy uniqueName="[Measures].[Sum of # of Scans]" caption="Sum of # of Scans" measure="1" displayFolder="" measureGroup="Table3" count="0" hidden="1">
      <extLst>
        <ext xmlns:x15="http://schemas.microsoft.com/office/spreadsheetml/2010/11/main" uri="{B97F6D7D-B522-45F9-BDA1-12C45D357490}">
          <x15:cacheHierarchy aggregatedColumn="9"/>
        </ext>
      </extLst>
    </cacheHierarchy>
    <cacheHierarchy uniqueName="[Measures].[Count of Landing Page]" caption="Count of Landing Page" measure="1" displayFolder="" measureGroup="Table4" count="0" hidden="1">
      <extLst>
        <ext xmlns:x15="http://schemas.microsoft.com/office/spreadsheetml/2010/11/main" uri="{B97F6D7D-B522-45F9-BDA1-12C45D357490}">
          <x15:cacheHierarchy aggregatedColumn="13"/>
        </ext>
      </extLst>
    </cacheHierarchy>
    <cacheHierarchy uniqueName="[Measures].[Sum of Conversions]" caption="Sum of Conversions" measure="1" displayFolder="" measureGroup="Table4" count="0" hidden="1">
      <extLst>
        <ext xmlns:x15="http://schemas.microsoft.com/office/spreadsheetml/2010/11/main" uri="{B97F6D7D-B522-45F9-BDA1-12C45D357490}">
          <x15:cacheHierarchy aggregatedColumn="12"/>
        </ext>
      </extLst>
    </cacheHierarchy>
    <cacheHierarchy uniqueName="[Measures].[Average of Scan Through Rate (Goal)]" caption="Average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Average of Scan Through Rate (Actual)]" caption="Average of Scan Through Rate (Actual)" measure="1" displayFolder="" measureGroup="Table2"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2" uniqueName="[Table2]" caption="Table2"/>
    <dimension name="Table3" uniqueName="[Table3]" caption="Table3"/>
    <dimension name="Table4" uniqueName="[Table4]" caption="Table4"/>
  </dimensions>
  <measureGroups count="3">
    <measureGroup name="Table2" caption="Table2"/>
    <measureGroup name="Table3" caption="Table3"/>
    <measureGroup name="Table4" caption="Table4"/>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7.463493634263" backgroundQuery="1" createdVersion="8" refreshedVersion="8" minRefreshableVersion="3" recordCount="0" supportSubquery="1" supportAdvancedDrill="1" xr:uid="{FC67BBF6-A34B-44EC-8D2F-264A52C1A026}">
  <cacheSource type="external" connectionId="1"/>
  <cacheFields count="8">
    <cacheField name="[Measures].[Sum of # of Scans (Goal)]" caption="Sum of # of Scans (Goal)" numFmtId="0" hierarchy="22" level="32767"/>
    <cacheField name="[Measures].[Sum of # of Scans (Actual)]" caption="Sum of # of Scans (Actual)" numFmtId="0" hierarchy="23" level="32767"/>
    <cacheField name="[Table2].[Period (Month)].[Period (Month)]" caption="Period (Month)" numFmtId="0" hierarchy="7" level="1">
      <sharedItems count="1">
        <s v="Feb"/>
      </sharedItems>
    </cacheField>
    <cacheField name="[Table2].[Period].[Period]" caption="Period" numFmtId="0" level="1">
      <sharedItems containsSemiMixedTypes="0" containsNonDate="0" containsString="0"/>
    </cacheField>
    <cacheField name="[Measures].[Sum of # of Impressions 2]" caption="Sum of # of Impressions 2" numFmtId="0" hierarchy="26" level="32767"/>
    <cacheField name="[Measures].[Sum of Scan Through Rate (Goal)]" caption="Sum of Scan Through Rate (Goal)" numFmtId="0" hierarchy="24" level="32767"/>
    <cacheField name="[Measures].[Sum of Conversions from QR Landing Pages (Actual)]" caption="Sum of Conversions from QR Landing Pages (Actual)" numFmtId="0" hierarchy="21" level="32767"/>
    <cacheField name="[Measures].[Average of Scan Through Rate (Actual)]" caption="Average of Scan Through Rate (Actual)" numFmtId="0" hierarchy="31" level="32767"/>
  </cacheFields>
  <cacheHierarchies count="32">
    <cacheHierarchy uniqueName="[Table2].[Period]" caption="Period" attribute="1" time="1" defaultMemberUniqueName="[Table2].[Period].[All]" allUniqueName="[Table2].[Period].[All]" dimensionUniqueName="[Table2]" displayFolder="" count="2" memberValueDatatype="7" unbalanced="0">
      <fieldsUsage count="2">
        <fieldUsage x="-1"/>
        <fieldUsage x="3"/>
      </fieldsUsage>
    </cacheHierarchy>
    <cacheHierarchy uniqueName="[Table2].[# of Scans (Actual)]" caption="# of Scans (Actual)" attribute="1" defaultMemberUniqueName="[Table2].[# of Scans (Actual)].[All]" allUniqueName="[Table2].[# of Scans (Actual)].[All]" dimensionUniqueName="[Table2]" displayFolder="" count="0" memberValueDatatype="20" unbalanced="0"/>
    <cacheHierarchy uniqueName="[Table2].[# of Scans (Goal)]" caption="# of Scans (Goal)" attribute="1" defaultMemberUniqueName="[Table2].[# of Scans (Goal)].[All]" allUniqueName="[Table2].[# of Scans (Goal)].[All]" dimensionUniqueName="[Table2]" displayFolder="" count="0" memberValueDatatype="20" unbalanced="0"/>
    <cacheHierarchy uniqueName="[Table2].[# of Impressions]" caption="# of Impressions" attribute="1" defaultMemberUniqueName="[Table2].[# of Impressions].[All]" allUniqueName="[Table2].[# of Impressions].[All]" dimensionUniqueName="[Table2]" displayFolder="" count="0" memberValueDatatype="20" unbalanced="0"/>
    <cacheHierarchy uniqueName="[Table2].[Scan Through Rate (Actual)]" caption="Scan Through Rate (Actual)" attribute="1" defaultMemberUniqueName="[Table2].[Scan Through Rate (Actual)].[All]" allUniqueName="[Table2].[Scan Through Rate (Actual)].[All]" dimensionUniqueName="[Table2]" displayFolder="" count="0" memberValueDatatype="5" unbalanced="0"/>
    <cacheHierarchy uniqueName="[Table2].[Scan Through Rate (Goal)]" caption="Scan Through Rate (Goal)" attribute="1" defaultMemberUniqueName="[Table2].[Scan Through Rate (Goal)].[All]" allUniqueName="[Table2].[Scan Through Rate (Goal)].[All]" dimensionUniqueName="[Table2]" displayFolder="" count="0" memberValueDatatype="5" unbalanced="0"/>
    <cacheHierarchy uniqueName="[Table2].[Conversions from QR Landing Pages (Actual)]" caption="Conversions from QR Landing Pages (Actual)" attribute="1" defaultMemberUniqueName="[Table2].[Conversions from QR Landing Pages (Actual)].[All]" allUniqueName="[Table2].[Conversions from QR Landing Pages (Actual)].[All]" dimensionUniqueName="[Table2]" displayFolder="" count="0" memberValueDatatype="20" unbalanced="0"/>
    <cacheHierarchy uniqueName="[Table2].[Period (Month)]" caption="Period (Month)" attribute="1" defaultMemberUniqueName="[Table2].[Period (Month)].[All]" allUniqueName="[Table2].[Period (Month)].[All]" dimensionUniqueName="[Table2]" displayFolder="" count="2" memberValueDatatype="130" unbalanced="0">
      <fieldsUsage count="2">
        <fieldUsage x="-1"/>
        <fieldUsage x="2"/>
      </fieldsUsage>
    </cacheHierarchy>
    <cacheHierarchy uniqueName="[Table3].[Period]" caption="Period" attribute="1" time="1" defaultMemberUniqueName="[Table3].[Period].[All]" allUniqueName="[Table3].[Period].[All]" dimensionUniqueName="[Table3]" displayFolder="" count="0" memberValueDatatype="7" unbalanced="0"/>
    <cacheHierarchy uniqueName="[Table3].[# of Scans]" caption="# of Scans" attribute="1" defaultMemberUniqueName="[Table3].[# of Scans].[All]" allUniqueName="[Table3].[# of Scans].[All]" dimensionUniqueName="[Table3]" displayFolder="" count="0" memberValueDatatype="20" unbalanced="0"/>
    <cacheHierarchy uniqueName="[Table3].[Ad Location]" caption="Ad Location" attribute="1" defaultMemberUniqueName="[Table3].[Ad Location].[All]" allUniqueName="[Table3].[Ad Location].[All]" dimensionUniqueName="[Table3]" displayFolder="" count="0" memberValueDatatype="130" unbalanced="0"/>
    <cacheHierarchy uniqueName="[Table4].[Period]" caption="Period" attribute="1" time="1" defaultMemberUniqueName="[Table4].[Period].[All]" allUniqueName="[Table4].[Period].[All]" dimensionUniqueName="[Table4]" displayFolder="" count="0" memberValueDatatype="7" unbalanced="0"/>
    <cacheHierarchy uniqueName="[Table4].[Conversions]" caption="Conversions" attribute="1" defaultMemberUniqueName="[Table4].[Conversions].[All]" allUniqueName="[Table4].[Conversions].[All]" dimensionUniqueName="[Table4]" displayFolder="" count="0" memberValueDatatype="20" unbalanced="0"/>
    <cacheHierarchy uniqueName="[Table4].[Landing Page]" caption="Landing Page" attribute="1" defaultMemberUniqueName="[Table4].[Landing Page].[All]" allUniqueName="[Table4].[Landing Page].[All]" dimensionUniqueName="[Table4]" displayFolder="" count="0" memberValueDatatype="130" unbalanced="0"/>
    <cacheHierarchy uniqueName="[Table4].[Period (Month)]" caption="Period (Month)" attribute="1" defaultMemberUniqueName="[Table4].[Period (Month)].[All]" allUniqueName="[Table4].[Period (Month)].[All]" dimensionUniqueName="[Table4]" displayFolder="" count="0" memberValueDatatype="130" unbalanced="0"/>
    <cacheHierarchy uniqueName="[Table2].[Period (Month Index)]" caption="Period (Month Index)" attribute="1" defaultMemberUniqueName="[Table2].[Period (Month Index)].[All]" allUniqueName="[Table2].[Period (Month Index)].[All]" dimensionUniqueName="[Table2]" displayFolder="" count="0" memberValueDatatype="20" unbalanced="0" hidden="1"/>
    <cacheHierarchy uniqueName="[Table4].[Period (Month Index)]" caption="Period (Month Index)" attribute="1" defaultMemberUniqueName="[Table4].[Period (Month Index)].[All]" allUniqueName="[Table4].[Period (Month Index)].[All]" dimensionUniqueName="[Table4]" displayFolder="" count="0" memberValueDatatype="20" unbalanced="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onversions from QR Landing Pages (Actual)]" caption="Sum of Conversions from QR Landing Pages (Actual)" measure="1" displayFolder="" measureGroup="Table2"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 of Scans (Goal)]" caption="Sum of # of Scans (Goal)" measure="1" displayFolder="" measureGroup="Table2"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 of Scans (Actual)]" caption="Sum of # of Scans (Actual)"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can Through Rate (Goal)]" caption="Sum of Scan Through Rate (Goal)" measure="1" displayFolder="" measureGroup="Table2"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Scan Through Rate (Actual)]" caption="Sum of Scan Through Rate (Actual)" measure="1" displayFolder="" measureGroup="Table2" count="0" hidden="1">
      <extLst>
        <ext xmlns:x15="http://schemas.microsoft.com/office/spreadsheetml/2010/11/main" uri="{B97F6D7D-B522-45F9-BDA1-12C45D357490}">
          <x15:cacheHierarchy aggregatedColumn="4"/>
        </ext>
      </extLst>
    </cacheHierarchy>
    <cacheHierarchy uniqueName="[Measures].[Sum of # of Impressions 2]" caption="Sum of # of Impressions 2" measure="1" displayFolder="" measureGroup="Table2"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 of Scans]" caption="Sum of # of Scans" measure="1" displayFolder="" measureGroup="Table3" count="0" hidden="1">
      <extLst>
        <ext xmlns:x15="http://schemas.microsoft.com/office/spreadsheetml/2010/11/main" uri="{B97F6D7D-B522-45F9-BDA1-12C45D357490}">
          <x15:cacheHierarchy aggregatedColumn="9"/>
        </ext>
      </extLst>
    </cacheHierarchy>
    <cacheHierarchy uniqueName="[Measures].[Count of Landing Page]" caption="Count of Landing Page" measure="1" displayFolder="" measureGroup="Table4" count="0" hidden="1">
      <extLst>
        <ext xmlns:x15="http://schemas.microsoft.com/office/spreadsheetml/2010/11/main" uri="{B97F6D7D-B522-45F9-BDA1-12C45D357490}">
          <x15:cacheHierarchy aggregatedColumn="13"/>
        </ext>
      </extLst>
    </cacheHierarchy>
    <cacheHierarchy uniqueName="[Measures].[Sum of Conversions]" caption="Sum of Conversions" measure="1" displayFolder="" measureGroup="Table4" count="0" hidden="1">
      <extLst>
        <ext xmlns:x15="http://schemas.microsoft.com/office/spreadsheetml/2010/11/main" uri="{B97F6D7D-B522-45F9-BDA1-12C45D357490}">
          <x15:cacheHierarchy aggregatedColumn="12"/>
        </ext>
      </extLst>
    </cacheHierarchy>
    <cacheHierarchy uniqueName="[Measures].[Average of Scan Through Rate (Goal)]" caption="Average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Average of Scan Through Rate (Actual)]" caption="Average of Scan Through Rate (Actual)" measure="1" displayFolder="" measureGroup="Table2" count="0" oneField="1" hidden="1">
      <fieldsUsage count="1">
        <fieldUsage x="7"/>
      </fieldsUsage>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2" uniqueName="[Table2]" caption="Table2"/>
    <dimension name="Table3" uniqueName="[Table3]" caption="Table3"/>
    <dimension name="Table4" uniqueName="[Table4]" caption="Table4"/>
  </dimensions>
  <measureGroups count="3">
    <measureGroup name="Table2" caption="Table2"/>
    <measureGroup name="Table3" caption="Table3"/>
    <measureGroup name="Table4" caption="Table4"/>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7.463494328702" backgroundQuery="1" createdVersion="8" refreshedVersion="8" minRefreshableVersion="3" recordCount="0" supportSubquery="1" supportAdvancedDrill="1" xr:uid="{7705DBD4-52DB-404E-81E5-946A093FA508}">
  <cacheSource type="external" connectionId="1"/>
  <cacheFields count="3">
    <cacheField name="[Measures].[Sum of # of Scans]" caption="Sum of # of Scans" numFmtId="0" hierarchy="27" level="32767"/>
    <cacheField name="[Table3].[Ad Location].[Ad Location]" caption="Ad Location" numFmtId="0" hierarchy="10" level="1">
      <sharedItems count="6">
        <s v="Billboard"/>
        <s v="In Store Display"/>
        <s v="Magazine Ad"/>
        <s v="Newspaper Ad"/>
        <s v="Product Packaging"/>
        <s v="Tradeshow"/>
      </sharedItems>
    </cacheField>
    <cacheField name="[Table2].[Period].[Period]" caption="Period" numFmtId="0" level="1">
      <sharedItems containsSemiMixedTypes="0" containsNonDate="0" containsString="0"/>
    </cacheField>
  </cacheFields>
  <cacheHierarchies count="32">
    <cacheHierarchy uniqueName="[Table2].[Period]" caption="Period" attribute="1" time="1" defaultMemberUniqueName="[Table2].[Period].[All]" allUniqueName="[Table2].[Period].[All]" dimensionUniqueName="[Table2]" displayFolder="" count="2" memberValueDatatype="7" unbalanced="0">
      <fieldsUsage count="2">
        <fieldUsage x="-1"/>
        <fieldUsage x="2"/>
      </fieldsUsage>
    </cacheHierarchy>
    <cacheHierarchy uniqueName="[Table2].[# of Scans (Actual)]" caption="# of Scans (Actual)" attribute="1" defaultMemberUniqueName="[Table2].[# of Scans (Actual)].[All]" allUniqueName="[Table2].[# of Scans (Actual)].[All]" dimensionUniqueName="[Table2]" displayFolder="" count="0" memberValueDatatype="20" unbalanced="0"/>
    <cacheHierarchy uniqueName="[Table2].[# of Scans (Goal)]" caption="# of Scans (Goal)" attribute="1" defaultMemberUniqueName="[Table2].[# of Scans (Goal)].[All]" allUniqueName="[Table2].[# of Scans (Goal)].[All]" dimensionUniqueName="[Table2]" displayFolder="" count="0" memberValueDatatype="20" unbalanced="0"/>
    <cacheHierarchy uniqueName="[Table2].[# of Impressions]" caption="# of Impressions" attribute="1" defaultMemberUniqueName="[Table2].[# of Impressions].[All]" allUniqueName="[Table2].[# of Impressions].[All]" dimensionUniqueName="[Table2]" displayFolder="" count="0" memberValueDatatype="20" unbalanced="0"/>
    <cacheHierarchy uniqueName="[Table2].[Scan Through Rate (Actual)]" caption="Scan Through Rate (Actual)" attribute="1" defaultMemberUniqueName="[Table2].[Scan Through Rate (Actual)].[All]" allUniqueName="[Table2].[Scan Through Rate (Actual)].[All]" dimensionUniqueName="[Table2]" displayFolder="" count="0" memberValueDatatype="5" unbalanced="0"/>
    <cacheHierarchy uniqueName="[Table2].[Scan Through Rate (Goal)]" caption="Scan Through Rate (Goal)" attribute="1" defaultMemberUniqueName="[Table2].[Scan Through Rate (Goal)].[All]" allUniqueName="[Table2].[Scan Through Rate (Goal)].[All]" dimensionUniqueName="[Table2]" displayFolder="" count="0" memberValueDatatype="5" unbalanced="0"/>
    <cacheHierarchy uniqueName="[Table2].[Conversions from QR Landing Pages (Actual)]" caption="Conversions from QR Landing Pages (Actual)" attribute="1" defaultMemberUniqueName="[Table2].[Conversions from QR Landing Pages (Actual)].[All]" allUniqueName="[Table2].[Conversions from QR Landing Pages (Actual)].[All]" dimensionUniqueName="[Table2]" displayFolder="" count="0" memberValueDatatype="20" unbalanced="0"/>
    <cacheHierarchy uniqueName="[Table2].[Period (Month)]" caption="Period (Month)" attribute="1" defaultMemberUniqueName="[Table2].[Period (Month)].[All]" allUniqueName="[Table2].[Period (Month)].[All]" dimensionUniqueName="[Table2]" displayFolder="" count="0" memberValueDatatype="130" unbalanced="0"/>
    <cacheHierarchy uniqueName="[Table3].[Period]" caption="Period" attribute="1" time="1" defaultMemberUniqueName="[Table3].[Period].[All]" allUniqueName="[Table3].[Period].[All]" dimensionUniqueName="[Table3]" displayFolder="" count="0" memberValueDatatype="7" unbalanced="0"/>
    <cacheHierarchy uniqueName="[Table3].[# of Scans]" caption="# of Scans" attribute="1" defaultMemberUniqueName="[Table3].[# of Scans].[All]" allUniqueName="[Table3].[# of Scans].[All]" dimensionUniqueName="[Table3]" displayFolder="" count="0" memberValueDatatype="20" unbalanced="0"/>
    <cacheHierarchy uniqueName="[Table3].[Ad Location]" caption="Ad Location" attribute="1" defaultMemberUniqueName="[Table3].[Ad Location].[All]" allUniqueName="[Table3].[Ad Location].[All]" dimensionUniqueName="[Table3]" displayFolder="" count="2" memberValueDatatype="130" unbalanced="0">
      <fieldsUsage count="2">
        <fieldUsage x="-1"/>
        <fieldUsage x="1"/>
      </fieldsUsage>
    </cacheHierarchy>
    <cacheHierarchy uniqueName="[Table4].[Period]" caption="Period" attribute="1" time="1" defaultMemberUniqueName="[Table4].[Period].[All]" allUniqueName="[Table4].[Period].[All]" dimensionUniqueName="[Table4]" displayFolder="" count="0" memberValueDatatype="7" unbalanced="0"/>
    <cacheHierarchy uniqueName="[Table4].[Conversions]" caption="Conversions" attribute="1" defaultMemberUniqueName="[Table4].[Conversions].[All]" allUniqueName="[Table4].[Conversions].[All]" dimensionUniqueName="[Table4]" displayFolder="" count="0" memberValueDatatype="20" unbalanced="0"/>
    <cacheHierarchy uniqueName="[Table4].[Landing Page]" caption="Landing Page" attribute="1" defaultMemberUniqueName="[Table4].[Landing Page].[All]" allUniqueName="[Table4].[Landing Page].[All]" dimensionUniqueName="[Table4]" displayFolder="" count="0" memberValueDatatype="130" unbalanced="0"/>
    <cacheHierarchy uniqueName="[Table4].[Period (Month)]" caption="Period (Month)" attribute="1" defaultMemberUniqueName="[Table4].[Period (Month)].[All]" allUniqueName="[Table4].[Period (Month)].[All]" dimensionUniqueName="[Table4]" displayFolder="" count="0" memberValueDatatype="130" unbalanced="0"/>
    <cacheHierarchy uniqueName="[Table2].[Period (Month Index)]" caption="Period (Month Index)" attribute="1" defaultMemberUniqueName="[Table2].[Period (Month Index)].[All]" allUniqueName="[Table2].[Period (Month Index)].[All]" dimensionUniqueName="[Table2]" displayFolder="" count="0" memberValueDatatype="20" unbalanced="0" hidden="1"/>
    <cacheHierarchy uniqueName="[Table4].[Period (Month Index)]" caption="Period (Month Index)" attribute="1" defaultMemberUniqueName="[Table4].[Period (Month Index)].[All]" allUniqueName="[Table4].[Period (Month Index)].[All]" dimensionUniqueName="[Table4]" displayFolder="" count="0" memberValueDatatype="20" unbalanced="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onversions from QR Landing Pages (Actual)]" caption="Sum of Conversions from QR Landing Pages (Actual)" measure="1" displayFolder="" measureGroup="Table2" count="0" hidden="1">
      <extLst>
        <ext xmlns:x15="http://schemas.microsoft.com/office/spreadsheetml/2010/11/main" uri="{B97F6D7D-B522-45F9-BDA1-12C45D357490}">
          <x15:cacheHierarchy aggregatedColumn="6"/>
        </ext>
      </extLst>
    </cacheHierarchy>
    <cacheHierarchy uniqueName="[Measures].[Sum of # of Scans (Goal)]" caption="Sum of # of Scans (Goal)" measure="1" displayFolder="" measureGroup="Table2" count="0" hidden="1">
      <extLst>
        <ext xmlns:x15="http://schemas.microsoft.com/office/spreadsheetml/2010/11/main" uri="{B97F6D7D-B522-45F9-BDA1-12C45D357490}">
          <x15:cacheHierarchy aggregatedColumn="2"/>
        </ext>
      </extLst>
    </cacheHierarchy>
    <cacheHierarchy uniqueName="[Measures].[Sum of # of Scans (Actual)]" caption="Sum of # of Scans (Actual)" measure="1" displayFolder="" measureGroup="Table2" count="0" hidden="1">
      <extLst>
        <ext xmlns:x15="http://schemas.microsoft.com/office/spreadsheetml/2010/11/main" uri="{B97F6D7D-B522-45F9-BDA1-12C45D357490}">
          <x15:cacheHierarchy aggregatedColumn="1"/>
        </ext>
      </extLst>
    </cacheHierarchy>
    <cacheHierarchy uniqueName="[Measures].[Sum of Scan Through Rate (Goal)]" caption="Sum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Sum of Scan Through Rate (Actual)]" caption="Sum of Scan Through Rate (Actual)" measure="1" displayFolder="" measureGroup="Table2" count="0" hidden="1">
      <extLst>
        <ext xmlns:x15="http://schemas.microsoft.com/office/spreadsheetml/2010/11/main" uri="{B97F6D7D-B522-45F9-BDA1-12C45D357490}">
          <x15:cacheHierarchy aggregatedColumn="4"/>
        </ext>
      </extLst>
    </cacheHierarchy>
    <cacheHierarchy uniqueName="[Measures].[Sum of # of Impressions 2]" caption="Sum of # of Impressions 2" measure="1" displayFolder="" measureGroup="Table2" count="0" hidden="1">
      <extLst>
        <ext xmlns:x15="http://schemas.microsoft.com/office/spreadsheetml/2010/11/main" uri="{B97F6D7D-B522-45F9-BDA1-12C45D357490}">
          <x15:cacheHierarchy aggregatedColumn="3"/>
        </ext>
      </extLst>
    </cacheHierarchy>
    <cacheHierarchy uniqueName="[Measures].[Sum of # of Scans]" caption="Sum of # of Scans" measure="1" displayFolder="" measureGroup="Table3"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Landing Page]" caption="Count of Landing Page" measure="1" displayFolder="" measureGroup="Table4" count="0" hidden="1">
      <extLst>
        <ext xmlns:x15="http://schemas.microsoft.com/office/spreadsheetml/2010/11/main" uri="{B97F6D7D-B522-45F9-BDA1-12C45D357490}">
          <x15:cacheHierarchy aggregatedColumn="13"/>
        </ext>
      </extLst>
    </cacheHierarchy>
    <cacheHierarchy uniqueName="[Measures].[Sum of Conversions]" caption="Sum of Conversions" measure="1" displayFolder="" measureGroup="Table4" count="0" hidden="1">
      <extLst>
        <ext xmlns:x15="http://schemas.microsoft.com/office/spreadsheetml/2010/11/main" uri="{B97F6D7D-B522-45F9-BDA1-12C45D357490}">
          <x15:cacheHierarchy aggregatedColumn="12"/>
        </ext>
      </extLst>
    </cacheHierarchy>
    <cacheHierarchy uniqueName="[Measures].[Average of Scan Through Rate (Goal)]" caption="Average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Average of Scan Through Rate (Actual)]" caption="Average of Scan Through Rate (Actual)" measure="1" displayFolder="" measureGroup="Table2"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2" uniqueName="[Table2]" caption="Table2"/>
    <dimension name="Table3" uniqueName="[Table3]" caption="Table3"/>
    <dimension name="Table4" uniqueName="[Table4]" caption="Table4"/>
  </dimensions>
  <measureGroups count="3">
    <measureGroup name="Table2" caption="Table2"/>
    <measureGroup name="Table3" caption="Table3"/>
    <measureGroup name="Table4" caption="Table4"/>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77.46349490741" backgroundQuery="1" createdVersion="8" refreshedVersion="8" minRefreshableVersion="3" recordCount="0" supportSubquery="1" supportAdvancedDrill="1" xr:uid="{2C5DA07D-306B-4094-930A-3B08FE5DC833}">
  <cacheSource type="external" connectionId="1"/>
  <cacheFields count="3">
    <cacheField name="[Table4].[Landing Page].[Landing Page]" caption="Landing Page" numFmtId="0" hierarchy="13" level="1">
      <sharedItems count="3">
        <s v="Landing Page #1"/>
        <s v="Landing Page #2"/>
        <s v="Landing Page #3"/>
      </sharedItems>
    </cacheField>
    <cacheField name="[Measures].[Sum of Conversions]" caption="Sum of Conversions" numFmtId="0" hierarchy="29" level="32767"/>
    <cacheField name="[Table2].[Period].[Period]" caption="Period" numFmtId="0" level="1">
      <sharedItems containsSemiMixedTypes="0" containsNonDate="0" containsString="0"/>
    </cacheField>
  </cacheFields>
  <cacheHierarchies count="32">
    <cacheHierarchy uniqueName="[Table2].[Period]" caption="Period" attribute="1" time="1" defaultMemberUniqueName="[Table2].[Period].[All]" allUniqueName="[Table2].[Period].[All]" dimensionUniqueName="[Table2]" displayFolder="" count="2" memberValueDatatype="7" unbalanced="0">
      <fieldsUsage count="2">
        <fieldUsage x="-1"/>
        <fieldUsage x="2"/>
      </fieldsUsage>
    </cacheHierarchy>
    <cacheHierarchy uniqueName="[Table2].[# of Scans (Actual)]" caption="# of Scans (Actual)" attribute="1" defaultMemberUniqueName="[Table2].[# of Scans (Actual)].[All]" allUniqueName="[Table2].[# of Scans (Actual)].[All]" dimensionUniqueName="[Table2]" displayFolder="" count="0" memberValueDatatype="20" unbalanced="0"/>
    <cacheHierarchy uniqueName="[Table2].[# of Scans (Goal)]" caption="# of Scans (Goal)" attribute="1" defaultMemberUniqueName="[Table2].[# of Scans (Goal)].[All]" allUniqueName="[Table2].[# of Scans (Goal)].[All]" dimensionUniqueName="[Table2]" displayFolder="" count="0" memberValueDatatype="20" unbalanced="0"/>
    <cacheHierarchy uniqueName="[Table2].[# of Impressions]" caption="# of Impressions" attribute="1" defaultMemberUniqueName="[Table2].[# of Impressions].[All]" allUniqueName="[Table2].[# of Impressions].[All]" dimensionUniqueName="[Table2]" displayFolder="" count="0" memberValueDatatype="20" unbalanced="0"/>
    <cacheHierarchy uniqueName="[Table2].[Scan Through Rate (Actual)]" caption="Scan Through Rate (Actual)" attribute="1" defaultMemberUniqueName="[Table2].[Scan Through Rate (Actual)].[All]" allUniqueName="[Table2].[Scan Through Rate (Actual)].[All]" dimensionUniqueName="[Table2]" displayFolder="" count="0" memberValueDatatype="5" unbalanced="0"/>
    <cacheHierarchy uniqueName="[Table2].[Scan Through Rate (Goal)]" caption="Scan Through Rate (Goal)" attribute="1" defaultMemberUniqueName="[Table2].[Scan Through Rate (Goal)].[All]" allUniqueName="[Table2].[Scan Through Rate (Goal)].[All]" dimensionUniqueName="[Table2]" displayFolder="" count="0" memberValueDatatype="5" unbalanced="0"/>
    <cacheHierarchy uniqueName="[Table2].[Conversions from QR Landing Pages (Actual)]" caption="Conversions from QR Landing Pages (Actual)" attribute="1" defaultMemberUniqueName="[Table2].[Conversions from QR Landing Pages (Actual)].[All]" allUniqueName="[Table2].[Conversions from QR Landing Pages (Actual)].[All]" dimensionUniqueName="[Table2]" displayFolder="" count="0" memberValueDatatype="20" unbalanced="0"/>
    <cacheHierarchy uniqueName="[Table2].[Period (Month)]" caption="Period (Month)" attribute="1" defaultMemberUniqueName="[Table2].[Period (Month)].[All]" allUniqueName="[Table2].[Period (Month)].[All]" dimensionUniqueName="[Table2]" displayFolder="" count="0" memberValueDatatype="130" unbalanced="0"/>
    <cacheHierarchy uniqueName="[Table3].[Period]" caption="Period" attribute="1" time="1" defaultMemberUniqueName="[Table3].[Period].[All]" allUniqueName="[Table3].[Period].[All]" dimensionUniqueName="[Table3]" displayFolder="" count="0" memberValueDatatype="7" unbalanced="0"/>
    <cacheHierarchy uniqueName="[Table3].[# of Scans]" caption="# of Scans" attribute="1" defaultMemberUniqueName="[Table3].[# of Scans].[All]" allUniqueName="[Table3].[# of Scans].[All]" dimensionUniqueName="[Table3]" displayFolder="" count="0" memberValueDatatype="20" unbalanced="0"/>
    <cacheHierarchy uniqueName="[Table3].[Ad Location]" caption="Ad Location" attribute="1" defaultMemberUniqueName="[Table3].[Ad Location].[All]" allUniqueName="[Table3].[Ad Location].[All]" dimensionUniqueName="[Table3]" displayFolder="" count="0" memberValueDatatype="130" unbalanced="0"/>
    <cacheHierarchy uniqueName="[Table4].[Period]" caption="Period" attribute="1" time="1" defaultMemberUniqueName="[Table4].[Period].[All]" allUniqueName="[Table4].[Period].[All]" dimensionUniqueName="[Table4]" displayFolder="" count="0" memberValueDatatype="7" unbalanced="0"/>
    <cacheHierarchy uniqueName="[Table4].[Conversions]" caption="Conversions" attribute="1" defaultMemberUniqueName="[Table4].[Conversions].[All]" allUniqueName="[Table4].[Conversions].[All]" dimensionUniqueName="[Table4]" displayFolder="" count="0" memberValueDatatype="20" unbalanced="0"/>
    <cacheHierarchy uniqueName="[Table4].[Landing Page]" caption="Landing Page" attribute="1" defaultMemberUniqueName="[Table4].[Landing Page].[All]" allUniqueName="[Table4].[Landing Page].[All]" dimensionUniqueName="[Table4]" displayFolder="" count="2" memberValueDatatype="130" unbalanced="0">
      <fieldsUsage count="2">
        <fieldUsage x="-1"/>
        <fieldUsage x="0"/>
      </fieldsUsage>
    </cacheHierarchy>
    <cacheHierarchy uniqueName="[Table4].[Period (Month)]" caption="Period (Month)" attribute="1" defaultMemberUniqueName="[Table4].[Period (Month)].[All]" allUniqueName="[Table4].[Period (Month)].[All]" dimensionUniqueName="[Table4]" displayFolder="" count="0" memberValueDatatype="130" unbalanced="0"/>
    <cacheHierarchy uniqueName="[Table2].[Period (Month Index)]" caption="Period (Month Index)" attribute="1" defaultMemberUniqueName="[Table2].[Period (Month Index)].[All]" allUniqueName="[Table2].[Period (Month Index)].[All]" dimensionUniqueName="[Table2]" displayFolder="" count="0" memberValueDatatype="20" unbalanced="0" hidden="1"/>
    <cacheHierarchy uniqueName="[Table4].[Period (Month Index)]" caption="Period (Month Index)" attribute="1" defaultMemberUniqueName="[Table4].[Period (Month Index)].[All]" allUniqueName="[Table4].[Period (Month Index)].[All]" dimensionUniqueName="[Table4]" displayFolder="" count="0" memberValueDatatype="20" unbalanced="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onversions from QR Landing Pages (Actual)]" caption="Sum of Conversions from QR Landing Pages (Actual)" measure="1" displayFolder="" measureGroup="Table2" count="0" hidden="1">
      <extLst>
        <ext xmlns:x15="http://schemas.microsoft.com/office/spreadsheetml/2010/11/main" uri="{B97F6D7D-B522-45F9-BDA1-12C45D357490}">
          <x15:cacheHierarchy aggregatedColumn="6"/>
        </ext>
      </extLst>
    </cacheHierarchy>
    <cacheHierarchy uniqueName="[Measures].[Sum of # of Scans (Goal)]" caption="Sum of # of Scans (Goal)" measure="1" displayFolder="" measureGroup="Table2" count="0" hidden="1">
      <extLst>
        <ext xmlns:x15="http://schemas.microsoft.com/office/spreadsheetml/2010/11/main" uri="{B97F6D7D-B522-45F9-BDA1-12C45D357490}">
          <x15:cacheHierarchy aggregatedColumn="2"/>
        </ext>
      </extLst>
    </cacheHierarchy>
    <cacheHierarchy uniqueName="[Measures].[Sum of # of Scans (Actual)]" caption="Sum of # of Scans (Actual)" measure="1" displayFolder="" measureGroup="Table2" count="0" hidden="1">
      <extLst>
        <ext xmlns:x15="http://schemas.microsoft.com/office/spreadsheetml/2010/11/main" uri="{B97F6D7D-B522-45F9-BDA1-12C45D357490}">
          <x15:cacheHierarchy aggregatedColumn="1"/>
        </ext>
      </extLst>
    </cacheHierarchy>
    <cacheHierarchy uniqueName="[Measures].[Sum of Scan Through Rate (Goal)]" caption="Sum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Sum of Scan Through Rate (Actual)]" caption="Sum of Scan Through Rate (Actual)" measure="1" displayFolder="" measureGroup="Table2" count="0" hidden="1">
      <extLst>
        <ext xmlns:x15="http://schemas.microsoft.com/office/spreadsheetml/2010/11/main" uri="{B97F6D7D-B522-45F9-BDA1-12C45D357490}">
          <x15:cacheHierarchy aggregatedColumn="4"/>
        </ext>
      </extLst>
    </cacheHierarchy>
    <cacheHierarchy uniqueName="[Measures].[Sum of # of Impressions 2]" caption="Sum of # of Impressions 2" measure="1" displayFolder="" measureGroup="Table2" count="0" hidden="1">
      <extLst>
        <ext xmlns:x15="http://schemas.microsoft.com/office/spreadsheetml/2010/11/main" uri="{B97F6D7D-B522-45F9-BDA1-12C45D357490}">
          <x15:cacheHierarchy aggregatedColumn="3"/>
        </ext>
      </extLst>
    </cacheHierarchy>
    <cacheHierarchy uniqueName="[Measures].[Sum of # of Scans]" caption="Sum of # of Scans" measure="1" displayFolder="" measureGroup="Table3" count="0" hidden="1">
      <extLst>
        <ext xmlns:x15="http://schemas.microsoft.com/office/spreadsheetml/2010/11/main" uri="{B97F6D7D-B522-45F9-BDA1-12C45D357490}">
          <x15:cacheHierarchy aggregatedColumn="9"/>
        </ext>
      </extLst>
    </cacheHierarchy>
    <cacheHierarchy uniqueName="[Measures].[Count of Landing Page]" caption="Count of Landing Page" measure="1" displayFolder="" measureGroup="Table4" count="0" hidden="1">
      <extLst>
        <ext xmlns:x15="http://schemas.microsoft.com/office/spreadsheetml/2010/11/main" uri="{B97F6D7D-B522-45F9-BDA1-12C45D357490}">
          <x15:cacheHierarchy aggregatedColumn="13"/>
        </ext>
      </extLst>
    </cacheHierarchy>
    <cacheHierarchy uniqueName="[Measures].[Sum of Conversions]" caption="Sum of Conversions" measure="1" displayFolder="" measureGroup="Table4"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Scan Through Rate (Goal)]" caption="Average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Average of Scan Through Rate (Actual)]" caption="Average of Scan Through Rate (Actual)" measure="1" displayFolder="" measureGroup="Table2"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2" uniqueName="[Table2]" caption="Table2"/>
    <dimension name="Table3" uniqueName="[Table3]" caption="Table3"/>
    <dimension name="Table4" uniqueName="[Table4]" caption="Table4"/>
  </dimensions>
  <measureGroups count="3">
    <measureGroup name="Table2" caption="Table2"/>
    <measureGroup name="Table3" caption="Table3"/>
    <measureGroup name="Table4" caption="Table4"/>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50.408600810188" backgroundQuery="1" createdVersion="3" refreshedVersion="8" minRefreshableVersion="3" recordCount="0" supportSubquery="1" supportAdvancedDrill="1" xr:uid="{9EFA93EF-1144-4ADF-9F2A-C0FCED7F0009}">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2].[Period]" caption="Period" attribute="1" time="1" defaultMemberUniqueName="[Table2].[Period].[All]" allUniqueName="[Table2].[Period].[All]" dimensionUniqueName="[Table2]" displayFolder="" count="0" memberValueDatatype="7" unbalanced="0"/>
    <cacheHierarchy uniqueName="[Table2].[# of Scans (Actual)]" caption="# of Scans (Actual)" attribute="1" defaultMemberUniqueName="[Table2].[# of Scans (Actual)].[All]" allUniqueName="[Table2].[# of Scans (Actual)].[All]" dimensionUniqueName="[Table2]" displayFolder="" count="0" memberValueDatatype="20" unbalanced="0"/>
    <cacheHierarchy uniqueName="[Table2].[# of Scans (Goal)]" caption="# of Scans (Goal)" attribute="1" defaultMemberUniqueName="[Table2].[# of Scans (Goal)].[All]" allUniqueName="[Table2].[# of Scans (Goal)].[All]" dimensionUniqueName="[Table2]" displayFolder="" count="0" memberValueDatatype="20" unbalanced="0"/>
    <cacheHierarchy uniqueName="[Table2].[# of Impressions]" caption="# of Impressions" attribute="1" defaultMemberUniqueName="[Table2].[# of Impressions].[All]" allUniqueName="[Table2].[# of Impressions].[All]" dimensionUniqueName="[Table2]" displayFolder="" count="0" memberValueDatatype="20" unbalanced="0"/>
    <cacheHierarchy uniqueName="[Table2].[Scan Through Rate (Actual)]" caption="Scan Through Rate (Actual)" attribute="1" defaultMemberUniqueName="[Table2].[Scan Through Rate (Actual)].[All]" allUniqueName="[Table2].[Scan Through Rate (Actual)].[All]" dimensionUniqueName="[Table2]" displayFolder="" count="0" memberValueDatatype="5" unbalanced="0"/>
    <cacheHierarchy uniqueName="[Table2].[Scan Through Rate (Goal)]" caption="Scan Through Rate (Goal)" attribute="1" defaultMemberUniqueName="[Table2].[Scan Through Rate (Goal)].[All]" allUniqueName="[Table2].[Scan Through Rate (Goal)].[All]" dimensionUniqueName="[Table2]" displayFolder="" count="0" memberValueDatatype="5" unbalanced="0"/>
    <cacheHierarchy uniqueName="[Table2].[Conversions from QR Landing Pages (Actual)]" caption="Conversions from QR Landing Pages (Actual)" attribute="1" defaultMemberUniqueName="[Table2].[Conversions from QR Landing Pages (Actual)].[All]" allUniqueName="[Table2].[Conversions from QR Landing Pages (Actual)].[All]" dimensionUniqueName="[Table2]" displayFolder="" count="0" memberValueDatatype="20" unbalanced="0"/>
    <cacheHierarchy uniqueName="[Table2].[Period (Month)]" caption="Period (Month)" attribute="1" defaultMemberUniqueName="[Table2].[Period (Month)].[All]" allUniqueName="[Table2].[Period (Month)].[All]" dimensionUniqueName="[Table2]" displayFolder="" count="0" memberValueDatatype="130" unbalanced="0"/>
    <cacheHierarchy uniqueName="[Table3].[Period]" caption="Period" attribute="1" time="1" defaultMemberUniqueName="[Table3].[Period].[All]" allUniqueName="[Table3].[Period].[All]" dimensionUniqueName="[Table3]" displayFolder="" count="0" memberValueDatatype="7" unbalanced="0"/>
    <cacheHierarchy uniqueName="[Table3].[# of Scans]" caption="# of Scans" attribute="1" defaultMemberUniqueName="[Table3].[# of Scans].[All]" allUniqueName="[Table3].[# of Scans].[All]" dimensionUniqueName="[Table3]" displayFolder="" count="0" memberValueDatatype="20" unbalanced="0"/>
    <cacheHierarchy uniqueName="[Table3].[Ad Location]" caption="Ad Location" attribute="1" defaultMemberUniqueName="[Table3].[Ad Location].[All]" allUniqueName="[Table3].[Ad Location].[All]" dimensionUniqueName="[Table3]" displayFolder="" count="0" memberValueDatatype="130" unbalanced="0"/>
    <cacheHierarchy uniqueName="[Table4].[Period]" caption="Period" attribute="1" time="1" defaultMemberUniqueName="[Table4].[Period].[All]" allUniqueName="[Table4].[Period].[All]" dimensionUniqueName="[Table4]" displayFolder="" count="0" memberValueDatatype="7" unbalanced="0"/>
    <cacheHierarchy uniqueName="[Table4].[Conversions]" caption="Conversions" attribute="1" defaultMemberUniqueName="[Table4].[Conversions].[All]" allUniqueName="[Table4].[Conversions].[All]" dimensionUniqueName="[Table4]" displayFolder="" count="0" memberValueDatatype="20" unbalanced="0"/>
    <cacheHierarchy uniqueName="[Table4].[Landing Page]" caption="Landing Page" attribute="1" defaultMemberUniqueName="[Table4].[Landing Page].[All]" allUniqueName="[Table4].[Landing Page].[All]" dimensionUniqueName="[Table4]" displayFolder="" count="0" memberValueDatatype="130" unbalanced="0"/>
    <cacheHierarchy uniqueName="[Table4].[Period (Month)]" caption="Period (Month)" attribute="1" defaultMemberUniqueName="[Table4].[Period (Month)].[All]" allUniqueName="[Table4].[Period (Month)].[All]" dimensionUniqueName="[Table4]" displayFolder="" count="0" memberValueDatatype="130" unbalanced="0"/>
    <cacheHierarchy uniqueName="[Table2].[Period (Month Index)]" caption="Period (Month Index)" attribute="1" defaultMemberUniqueName="[Table2].[Period (Month Index)].[All]" allUniqueName="[Table2].[Period (Month Index)].[All]" dimensionUniqueName="[Table2]" displayFolder="" count="0" memberValueDatatype="20" unbalanced="0" hidden="1"/>
    <cacheHierarchy uniqueName="[Table4].[Period (Month Index)]" caption="Period (Month Index)" attribute="1" defaultMemberUniqueName="[Table4].[Period (Month Index)].[All]" allUniqueName="[Table4].[Period (Month Index)].[All]" dimensionUniqueName="[Table4]" displayFolder="" count="0" memberValueDatatype="20" unbalanced="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onversions from QR Landing Pages (Actual)]" caption="Sum of Conversions from QR Landing Pages (Actual)" measure="1" displayFolder="" measureGroup="Table2" count="0" hidden="1">
      <extLst>
        <ext xmlns:x15="http://schemas.microsoft.com/office/spreadsheetml/2010/11/main" uri="{B97F6D7D-B522-45F9-BDA1-12C45D357490}">
          <x15:cacheHierarchy aggregatedColumn="6"/>
        </ext>
      </extLst>
    </cacheHierarchy>
    <cacheHierarchy uniqueName="[Measures].[Sum of # of Scans (Goal)]" caption="Sum of # of Scans (Goal)" measure="1" displayFolder="" measureGroup="Table2" count="0" hidden="1">
      <extLst>
        <ext xmlns:x15="http://schemas.microsoft.com/office/spreadsheetml/2010/11/main" uri="{B97F6D7D-B522-45F9-BDA1-12C45D357490}">
          <x15:cacheHierarchy aggregatedColumn="2"/>
        </ext>
      </extLst>
    </cacheHierarchy>
    <cacheHierarchy uniqueName="[Measures].[Sum of # of Scans (Actual)]" caption="Sum of # of Scans (Actual)" measure="1" displayFolder="" measureGroup="Table2" count="0" hidden="1">
      <extLst>
        <ext xmlns:x15="http://schemas.microsoft.com/office/spreadsheetml/2010/11/main" uri="{B97F6D7D-B522-45F9-BDA1-12C45D357490}">
          <x15:cacheHierarchy aggregatedColumn="1"/>
        </ext>
      </extLst>
    </cacheHierarchy>
    <cacheHierarchy uniqueName="[Measures].[Sum of Scan Through Rate (Goal)]" caption="Sum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Sum of Scan Through Rate (Actual)]" caption="Sum of Scan Through Rate (Actual)" measure="1" displayFolder="" measureGroup="Table2" count="0" hidden="1">
      <extLst>
        <ext xmlns:x15="http://schemas.microsoft.com/office/spreadsheetml/2010/11/main" uri="{B97F6D7D-B522-45F9-BDA1-12C45D357490}">
          <x15:cacheHierarchy aggregatedColumn="4"/>
        </ext>
      </extLst>
    </cacheHierarchy>
    <cacheHierarchy uniqueName="[Measures].[Sum of # of Impressions 2]" caption="Sum of # of Impressions 2" measure="1" displayFolder="" measureGroup="Table2" count="0" hidden="1">
      <extLst>
        <ext xmlns:x15="http://schemas.microsoft.com/office/spreadsheetml/2010/11/main" uri="{B97F6D7D-B522-45F9-BDA1-12C45D357490}">
          <x15:cacheHierarchy aggregatedColumn="3"/>
        </ext>
      </extLst>
    </cacheHierarchy>
    <cacheHierarchy uniqueName="[Measures].[Sum of # of Scans]" caption="Sum of # of Scans" measure="1" displayFolder="" measureGroup="Table3" count="0" hidden="1">
      <extLst>
        <ext xmlns:x15="http://schemas.microsoft.com/office/spreadsheetml/2010/11/main" uri="{B97F6D7D-B522-45F9-BDA1-12C45D357490}">
          <x15:cacheHierarchy aggregatedColumn="9"/>
        </ext>
      </extLst>
    </cacheHierarchy>
    <cacheHierarchy uniqueName="[Measures].[Count of Landing Page]" caption="Count of Landing Page" measure="1" displayFolder="" measureGroup="Table4" count="0" hidden="1">
      <extLst>
        <ext xmlns:x15="http://schemas.microsoft.com/office/spreadsheetml/2010/11/main" uri="{B97F6D7D-B522-45F9-BDA1-12C45D357490}">
          <x15:cacheHierarchy aggregatedColumn="13"/>
        </ext>
      </extLst>
    </cacheHierarchy>
    <cacheHierarchy uniqueName="[Measures].[Sum of Conversions]" caption="Sum of Conversions" measure="1" displayFolder="" measureGroup="Table4" count="0" hidden="1">
      <extLst>
        <ext xmlns:x15="http://schemas.microsoft.com/office/spreadsheetml/2010/11/main" uri="{B97F6D7D-B522-45F9-BDA1-12C45D357490}">
          <x15:cacheHierarchy aggregatedColumn="12"/>
        </ext>
      </extLst>
    </cacheHierarchy>
    <cacheHierarchy uniqueName="[Measures].[Average of Scan Through Rate (Goal)]" caption="Average of Scan Through Rate (Goal)" measure="1" displayFolder="" measureGroup="Table2" count="0" hidden="1">
      <extLst>
        <ext xmlns:x15="http://schemas.microsoft.com/office/spreadsheetml/2010/11/main" uri="{B97F6D7D-B522-45F9-BDA1-12C45D357490}">
          <x15:cacheHierarchy aggregatedColumn="5"/>
        </ext>
      </extLst>
    </cacheHierarchy>
    <cacheHierarchy uniqueName="[Measures].[Average of Scan Through Rate (Actual)]" caption="Average of Scan Through Rate (Actual)" measure="1" displayFolder="" measureGroup="Table2"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Table2" uniqueName="[Table2]" caption="Table2"/>
    <dimension name="Table3" uniqueName="[Table3]" caption="Table3"/>
    <dimension name="Table4" uniqueName="[Table4]" caption="Table4"/>
  </dimensions>
  <measureGroups count="3">
    <measureGroup name="Table2" caption="Table2"/>
    <measureGroup name="Table3" caption="Table3"/>
    <measureGroup name="Table4" caption="Table4"/>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slicerData="1" pivotCacheId="13245424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0A1A0-A9AC-4913-93FB-957EA125BC3E}" name="PivotTable20"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77:G79" firstHeaderRow="0" firstDataRow="1" firstDataCol="1"/>
  <pivotFields count="8">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2">
    <i>
      <x/>
    </i>
    <i t="grand">
      <x/>
    </i>
  </rowItems>
  <colFields count="1">
    <field x="-2"/>
  </colFields>
  <colItems count="6">
    <i>
      <x/>
    </i>
    <i i="1">
      <x v="1"/>
    </i>
    <i i="2">
      <x v="2"/>
    </i>
    <i i="3">
      <x v="3"/>
    </i>
    <i i="4">
      <x v="4"/>
    </i>
    <i i="5">
      <x v="5"/>
    </i>
  </colItems>
  <dataFields count="6">
    <dataField name="Goal" fld="0" baseField="0" baseItem="0"/>
    <dataField name="Actual" fld="1" baseField="0" baseItem="0"/>
    <dataField name="Sum of # of Impressions" fld="4" baseField="0" baseItem="0"/>
    <dataField name="Average of Scan Through Rate (Actual)" fld="7" subtotal="average" baseField="2" baseItem="0"/>
    <dataField name="Sum of Scan Through Rate (Goal)" fld="5" baseField="0" baseItem="0"/>
    <dataField name="Sum of Conversions from QR Landing Pages (Actual)" fld="6" baseField="0" baseItem="0"/>
  </dataFields>
  <formats count="4">
    <format dxfId="3">
      <pivotArea collapsedLevelsAreSubtotals="1" fieldPosition="0">
        <references count="2">
          <reference field="4294967294" count="1" selected="0">
            <x v="3"/>
          </reference>
          <reference field="2" count="0"/>
        </references>
      </pivotArea>
    </format>
    <format dxfId="2">
      <pivotArea collapsedLevelsAreSubtotals="1" fieldPosition="0">
        <references count="2">
          <reference field="4294967294" count="1" selected="0">
            <x v="4"/>
          </reference>
          <reference field="2" count="0"/>
        </references>
      </pivotArea>
    </format>
    <format dxfId="1">
      <pivotArea field="2" grandRow="1" outline="0" collapsedLevelsAreSubtotals="1" axis="axisRow" fieldPosition="0">
        <references count="1">
          <reference field="4294967294" count="1" selected="0">
            <x v="3"/>
          </reference>
        </references>
      </pivotArea>
    </format>
    <format dxfId="0">
      <pivotArea field="2" grandRow="1" outline="0" collapsedLevelsAreSubtotals="1" axis="axisRow" fieldPosition="0">
        <references count="1">
          <reference field="4294967294" count="1" selected="0">
            <x v="4"/>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32">
    <pivotHierarchy multipleItemSelectionAllowed="1" dragToData="1">
      <members count="1" level="1">
        <member name="[Table2].[Period].&amp;[2016-02-0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Goal"/>
    <pivotHierarchy dragToData="1" caption="Actual"/>
    <pivotHierarchy dragToData="1"/>
    <pivotHierarchy dragToData="1"/>
    <pivotHierarchy dragToData="1"/>
    <pivotHierarchy dragToData="1"/>
    <pivotHierarchy dragToData="1"/>
    <pivotHierarchy dragToData="1"/>
    <pivotHierarchy dragToData="1"/>
    <pivotHierarchy dragToData="1" caption="Average of Scan Through Rate (Actual)"/>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A66076-F428-4C22-8CA6-1937DC4E64B5}"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C1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Goal" fld="0" baseField="0" baseItem="0"/>
    <dataField name="Actual" fld="1"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5" format="20" series="1">
      <pivotArea type="data" outline="0" fieldPosition="0">
        <references count="1">
          <reference field="4294967294" count="1" selected="0">
            <x v="0"/>
          </reference>
        </references>
      </pivotArea>
    </chartFormat>
    <chartFormat chart="25" format="21"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Goal"/>
    <pivotHierarchy dragToData="1" caption="Actual"/>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7BDAB-FB2C-4BA2-BCA6-1E7E060896C1}" name="PivotTable18"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55:B5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onversions" fld="1" baseField="0" baseItem="0"/>
  </dataFields>
  <chartFormats count="8">
    <chartFormat chart="4" format="0" series="1">
      <pivotArea type="data" outline="0" fieldPosition="0">
        <references count="1">
          <reference field="4294967294" count="1" selected="0">
            <x v="0"/>
          </reference>
        </references>
      </pivotArea>
    </chartFormat>
    <chartFormat chart="23" format="37" series="1">
      <pivotArea type="data" outline="0" fieldPosition="0">
        <references count="1">
          <reference field="4294967294" count="1" selected="0">
            <x v="0"/>
          </reference>
        </references>
      </pivotArea>
    </chartFormat>
    <chartFormat chart="23" format="38">
      <pivotArea type="data" outline="0" fieldPosition="0">
        <references count="2">
          <reference field="4294967294" count="1" selected="0">
            <x v="0"/>
          </reference>
          <reference field="0" count="1" selected="0">
            <x v="0"/>
          </reference>
        </references>
      </pivotArea>
    </chartFormat>
    <chartFormat chart="23" format="39">
      <pivotArea type="data" outline="0" fieldPosition="0">
        <references count="2">
          <reference field="4294967294" count="1" selected="0">
            <x v="0"/>
          </reference>
          <reference field="0" count="1" selected="0">
            <x v="1"/>
          </reference>
        </references>
      </pivotArea>
    </chartFormat>
    <chartFormat chart="23" format="40">
      <pivotArea type="data" outline="0" fieldPosition="0">
        <references count="2">
          <reference field="4294967294" count="1" selected="0">
            <x v="0"/>
          </reference>
          <reference field="0" count="1" selected="0">
            <x v="2"/>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s>
  <pivotHierarchies count="32">
    <pivotHierarchy multipleItemSelectionAllowed="1" dragToData="1">
      <members count="1" level="1">
        <member name="[Table2].[Period].&amp;[2016-02-01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Range]"/>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27A0CE-ECF4-49E9-AC8B-5A7031BDF16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61:B7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Conversions" fld="1" baseField="0" baseItem="0"/>
  </dataFields>
  <chartFormats count="2">
    <chartFormat chart="2" format="0"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DED110-4D18-473D-8799-98B55C61CAB2}" name="PivotTable17" cacheId="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A46:B53"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 of Scans" fld="0" baseField="0" baseItem="0"/>
  </dataFields>
  <chartFormats count="2">
    <chartFormat chart="1" format="0"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0"/>
          </reference>
        </references>
      </pivotArea>
    </chartFormat>
  </chartFormats>
  <pivotHierarchies count="32">
    <pivotHierarchy multipleItemSelectionAllowed="1" dragToData="1">
      <members count="1" level="1">
        <member name="[Table2].[Period].&amp;[2016-02-01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Range]"/>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AD698F-010E-4DB4-A325-50BBDD69F653}"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1:B4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 of Impressions" fld="1" baseField="0" baseItem="0"/>
  </dataFields>
  <chartFormats count="2">
    <chartFormat chart="1" format="0"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5C6C3C-F3E5-43A5-9B3B-A55B8C4EB740}"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6:C29"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Goal" fld="1" subtotal="average" baseField="0" baseItem="0" numFmtId="10"/>
    <dataField name="Actual" fld="2" subtotal="average" baseField="0" baseItem="0" numFmtId="1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5" format="20" series="1">
      <pivotArea type="data" outline="0" fieldPosition="0">
        <references count="1">
          <reference field="4294967294" count="1" selected="0">
            <x v="0"/>
          </reference>
        </references>
      </pivotArea>
    </chartFormat>
    <chartFormat chart="25" format="21"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Goal"/>
    <pivotHierarchy dragToData="1" caption="Actual"/>
    <pivotHierarchy dragToData="1"/>
    <pivotHierarchy dragToData="1"/>
    <pivotHierarchy dragToData="1"/>
    <pivotHierarchy dragToData="1"/>
    <pivotHierarchy dragToData="1" caption="Goal"/>
    <pivotHierarchy dragToData="1" caption="Actual"/>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757ED6EB-5DD9-45F4-9ADC-025F0B3FB7E7}" sourceName="[Table2].[Period]">
  <pivotTables>
    <pivotTable tabId="7" name="PivotTable20"/>
    <pivotTable tabId="7" name="PivotTable17"/>
    <pivotTable tabId="7" name="PivotTable18"/>
  </pivotTables>
  <data>
    <olap pivotCacheId="1324542434">
      <levels count="2">
        <level uniqueName="[Table2].[Period].[(All)]" sourceCaption="(All)" count="0"/>
        <level uniqueName="[Table2].[Period].[Period]" sourceCaption="Period" count="12">
          <ranges>
            <range startItem="0">
              <i n="[Table2].[Period].&amp;[2016-01-01T00:00:00]" c="1/1/2016"/>
              <i n="[Table2].[Period].&amp;[2016-02-01T00:00:00]" c="2/1/2016"/>
              <i n="[Table2].[Period].&amp;[2016-03-01T00:00:00]" c="3/1/2016"/>
              <i n="[Table2].[Period].&amp;[2016-04-01T00:00:00]" c="4/1/2016"/>
              <i n="[Table2].[Period].&amp;[2016-05-01T00:00:00]" c="5/1/2016"/>
              <i n="[Table2].[Period].&amp;[2016-06-01T00:00:00]" c="6/1/2016"/>
              <i n="[Table2].[Period].&amp;[2016-07-01T00:00:00]" c="7/1/2016"/>
              <i n="[Table2].[Period].&amp;[2016-08-01T00:00:00]" c="8/1/2016"/>
              <i n="[Table2].[Period].&amp;[2016-09-01T00:00:00]" c="9/1/2016"/>
              <i n="[Table2].[Period].&amp;[2016-10-01T00:00:00]" c="10/1/2016"/>
              <i n="[Table2].[Period].&amp;[2016-11-01T00:00:00]" c="11/1/2016"/>
              <i n="[Table2].[Period].&amp;[2016-12-01T00:00:00]" c="12/1/2016"/>
            </range>
          </ranges>
        </level>
      </levels>
      <selections count="1">
        <selection n="[Table2].[Period].&amp;[2016-02-01T00:0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3" xr10:uid="{687C70C2-7941-415A-8476-3CB1736F8B41}" cache="Slicer_Period" caption="Period" level="1"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196BD6-87F4-426A-A8CB-7EBAF60B7CDE}" name="Table2" displayName="Table2" ref="A1:G13" totalsRowShown="0" headerRowDxfId="22" dataDxfId="21" headerRowCellStyle="Percent" dataCellStyle="Percent">
  <tableColumns count="7">
    <tableColumn id="1" xr3:uid="{C3FA99C4-E48F-4B6A-A02C-D85FA75487B9}" name="Period" dataDxfId="20" dataCellStyle="Percent"/>
    <tableColumn id="2" xr3:uid="{EB19B6B6-DB88-4F75-ACC2-832E233411EE}" name="# of Scans (Actual)" dataDxfId="19" dataCellStyle="Comma"/>
    <tableColumn id="3" xr3:uid="{FBEE0DC3-BA2C-4E61-8A38-AD4804CDB738}" name="# of Scans (Goal)" dataDxfId="18" dataCellStyle="Comma"/>
    <tableColumn id="4" xr3:uid="{0D6C5EE9-AE09-4002-A523-102461C54F66}" name="# of Impressions" dataDxfId="17" dataCellStyle="Comma"/>
    <tableColumn id="5" xr3:uid="{BFB4B7C3-2DD4-49B4-A15E-E7DD5F08E591}" name="Scan Through Rate (Actual)" dataDxfId="16" dataCellStyle="Percent">
      <calculatedColumnFormula>B2/D2</calculatedColumnFormula>
    </tableColumn>
    <tableColumn id="6" xr3:uid="{BB5018A4-3181-465F-AEEC-224426A22539}" name="Scan Through Rate (Goal)" dataDxfId="15" dataCellStyle="Percent"/>
    <tableColumn id="7" xr3:uid="{FF917D75-142A-4761-BA6F-4F24131846AE}" name="Conversions from QR Landing Pages (Actual)" dataDxfId="14" dataCellStyle="Comma"/>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EE41C9-CCBC-4D94-9CC4-51148C8D8383}" name="Table3" displayName="Table3" ref="A15:C87" totalsRowShown="0" headerRowDxfId="13" dataDxfId="12" headerRowCellStyle="Percent" dataCellStyle="Percent">
  <tableColumns count="3">
    <tableColumn id="1" xr3:uid="{75EFA1FC-D8D7-40E6-B1AB-1A9AD306106B}" name="Period" dataDxfId="11" dataCellStyle="Percent"/>
    <tableColumn id="2" xr3:uid="{57A11FA1-91EE-494A-BF4E-5B297B5C8D9B}" name="# of Scans" dataDxfId="10" dataCellStyle="Comma"/>
    <tableColumn id="3" xr3:uid="{27F94E50-7575-4B65-B325-E69BC1C8BBEA}" name="Ad Location" dataDxfId="9" dataCellStyle="Percent"/>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682E63-9205-4FF6-A20B-FCCF693B8246}" name="Table4" displayName="Table4" ref="E15:G51" totalsRowShown="0" headerRowDxfId="8" dataDxfId="7" headerRowCellStyle="Percent" dataCellStyle="Percent">
  <tableColumns count="3">
    <tableColumn id="1" xr3:uid="{7E54D2D8-4C1C-43FC-BB3D-EA6602AF5C79}" name="Period" dataDxfId="6" dataCellStyle="Percent"/>
    <tableColumn id="2" xr3:uid="{919C98A3-9456-406C-ABBE-CF4EC475AE07}" name="Conversions" dataDxfId="5" dataCellStyle="Comma"/>
    <tableColumn id="3" xr3:uid="{237986EA-F088-4AD6-8737-FC3CE4D31A9B}" name="Landing Page" dataDxfId="4" dataCellStyle="Percent"/>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47A4-B680-449F-9F79-425766AB84CF}">
  <sheetPr>
    <tabColor theme="1" tint="0.499984740745262"/>
  </sheetPr>
  <dimension ref="A1:G87"/>
  <sheetViews>
    <sheetView workbookViewId="0">
      <selection activeCell="C22" sqref="C22"/>
    </sheetView>
  </sheetViews>
  <sheetFormatPr defaultColWidth="9.140625" defaultRowHeight="15" x14ac:dyDescent="0.25"/>
  <cols>
    <col min="1" max="7" width="20.7109375" style="9" customWidth="1"/>
    <col min="8" max="16384" width="9.140625" style="6"/>
  </cols>
  <sheetData>
    <row r="1" spans="1:7" s="2" customFormat="1" ht="45" x14ac:dyDescent="0.25">
      <c r="A1" s="1" t="s">
        <v>0</v>
      </c>
      <c r="B1" s="1" t="s">
        <v>1</v>
      </c>
      <c r="C1" s="1" t="s">
        <v>2</v>
      </c>
      <c r="D1" s="1" t="s">
        <v>3</v>
      </c>
      <c r="E1" s="1" t="s">
        <v>4</v>
      </c>
      <c r="F1" s="1" t="s">
        <v>5</v>
      </c>
      <c r="G1" s="1" t="s">
        <v>6</v>
      </c>
    </row>
    <row r="2" spans="1:7" x14ac:dyDescent="0.25">
      <c r="A2" s="3">
        <v>42370</v>
      </c>
      <c r="B2" s="4">
        <v>3219</v>
      </c>
      <c r="C2" s="4">
        <v>3000</v>
      </c>
      <c r="D2" s="4">
        <v>78495</v>
      </c>
      <c r="E2" s="5">
        <f t="shared" ref="E2:E13" si="0">B2/D2</f>
        <v>4.1008981463787501E-2</v>
      </c>
      <c r="F2" s="5">
        <v>0.06</v>
      </c>
      <c r="G2" s="4">
        <v>1000</v>
      </c>
    </row>
    <row r="3" spans="1:7" x14ac:dyDescent="0.25">
      <c r="A3" s="3">
        <v>42401</v>
      </c>
      <c r="B3" s="4">
        <v>3381</v>
      </c>
      <c r="C3" s="4">
        <v>3500</v>
      </c>
      <c r="D3" s="4">
        <v>80394</v>
      </c>
      <c r="E3" s="5">
        <f t="shared" si="0"/>
        <v>4.2055377266960223E-2</v>
      </c>
      <c r="F3" s="5">
        <v>0.06</v>
      </c>
      <c r="G3" s="4">
        <v>1200</v>
      </c>
    </row>
    <row r="4" spans="1:7" x14ac:dyDescent="0.25">
      <c r="A4" s="3">
        <v>42430</v>
      </c>
      <c r="B4" s="4">
        <v>3453</v>
      </c>
      <c r="C4" s="4">
        <v>3500</v>
      </c>
      <c r="D4" s="4">
        <v>93040</v>
      </c>
      <c r="E4" s="5">
        <f t="shared" si="0"/>
        <v>3.7113069647463456E-2</v>
      </c>
      <c r="F4" s="5">
        <v>0.06</v>
      </c>
      <c r="G4" s="4">
        <v>1210</v>
      </c>
    </row>
    <row r="5" spans="1:7" x14ac:dyDescent="0.25">
      <c r="A5" s="3">
        <v>42461</v>
      </c>
      <c r="B5" s="4">
        <v>3723</v>
      </c>
      <c r="C5" s="4">
        <v>3500</v>
      </c>
      <c r="D5" s="4">
        <v>96049</v>
      </c>
      <c r="E5" s="5">
        <f t="shared" si="0"/>
        <v>3.876146550198336E-2</v>
      </c>
      <c r="F5" s="5">
        <v>0.06</v>
      </c>
      <c r="G5" s="4">
        <v>1250</v>
      </c>
    </row>
    <row r="6" spans="1:7" x14ac:dyDescent="0.25">
      <c r="A6" s="3">
        <v>42491</v>
      </c>
      <c r="B6" s="4">
        <v>3791</v>
      </c>
      <c r="C6" s="4">
        <v>4000</v>
      </c>
      <c r="D6" s="4">
        <v>104950</v>
      </c>
      <c r="E6" s="5">
        <f t="shared" si="0"/>
        <v>3.6121962839447352E-2</v>
      </c>
      <c r="F6" s="5">
        <v>0.06</v>
      </c>
      <c r="G6" s="4">
        <v>1400</v>
      </c>
    </row>
    <row r="7" spans="1:7" x14ac:dyDescent="0.25">
      <c r="A7" s="3">
        <v>42522</v>
      </c>
      <c r="B7" s="4">
        <v>3862</v>
      </c>
      <c r="C7" s="4">
        <v>4000</v>
      </c>
      <c r="D7" s="4">
        <v>123144</v>
      </c>
      <c r="E7" s="5">
        <f t="shared" si="0"/>
        <v>3.1361657896446439E-2</v>
      </c>
      <c r="F7" s="5">
        <v>0.06</v>
      </c>
      <c r="G7" s="4">
        <v>1459</v>
      </c>
    </row>
    <row r="8" spans="1:7" x14ac:dyDescent="0.25">
      <c r="A8" s="3">
        <v>42552</v>
      </c>
      <c r="B8" s="4">
        <v>3876</v>
      </c>
      <c r="C8" s="4">
        <v>4000</v>
      </c>
      <c r="D8" s="4">
        <v>103940</v>
      </c>
      <c r="E8" s="5">
        <f t="shared" si="0"/>
        <v>3.7290744660380987E-2</v>
      </c>
      <c r="F8" s="5">
        <v>0.06</v>
      </c>
      <c r="G8" s="4">
        <v>1401</v>
      </c>
    </row>
    <row r="9" spans="1:7" x14ac:dyDescent="0.25">
      <c r="A9" s="3">
        <v>42583</v>
      </c>
      <c r="B9" s="4">
        <v>4030</v>
      </c>
      <c r="C9" s="4">
        <v>4500</v>
      </c>
      <c r="D9" s="4">
        <v>104059</v>
      </c>
      <c r="E9" s="5">
        <f t="shared" si="0"/>
        <v>3.8728029291075258E-2</v>
      </c>
      <c r="F9" s="5">
        <v>0.06</v>
      </c>
      <c r="G9" s="4">
        <v>1509</v>
      </c>
    </row>
    <row r="10" spans="1:7" x14ac:dyDescent="0.25">
      <c r="A10" s="3">
        <v>42614</v>
      </c>
      <c r="B10" s="4">
        <v>4077</v>
      </c>
      <c r="C10" s="4">
        <v>4500</v>
      </c>
      <c r="D10" s="4">
        <v>130455</v>
      </c>
      <c r="E10" s="5">
        <f t="shared" si="0"/>
        <v>3.1252155915833045E-2</v>
      </c>
      <c r="F10" s="5">
        <v>0.06</v>
      </c>
      <c r="G10" s="4">
        <v>1498</v>
      </c>
    </row>
    <row r="11" spans="1:7" x14ac:dyDescent="0.25">
      <c r="A11" s="3">
        <v>42644</v>
      </c>
      <c r="B11" s="4">
        <v>4115</v>
      </c>
      <c r="C11" s="4">
        <v>4500</v>
      </c>
      <c r="D11" s="4">
        <v>129405</v>
      </c>
      <c r="E11" s="5">
        <f t="shared" si="0"/>
        <v>3.1799389513542754E-2</v>
      </c>
      <c r="F11" s="5">
        <v>0.06</v>
      </c>
      <c r="G11" s="4">
        <v>1531</v>
      </c>
    </row>
    <row r="12" spans="1:7" x14ac:dyDescent="0.25">
      <c r="A12" s="3">
        <v>42675</v>
      </c>
      <c r="B12" s="4">
        <v>4167</v>
      </c>
      <c r="C12" s="4">
        <v>4500</v>
      </c>
      <c r="D12" s="4">
        <v>149856</v>
      </c>
      <c r="E12" s="5">
        <f t="shared" si="0"/>
        <v>2.7806694426649584E-2</v>
      </c>
      <c r="F12" s="5">
        <v>0.06</v>
      </c>
      <c r="G12" s="4">
        <v>1600</v>
      </c>
    </row>
    <row r="13" spans="1:7" x14ac:dyDescent="0.25">
      <c r="A13" s="3">
        <v>42705</v>
      </c>
      <c r="B13" s="4">
        <v>4282</v>
      </c>
      <c r="C13" s="4">
        <v>4500</v>
      </c>
      <c r="D13" s="4">
        <v>129450</v>
      </c>
      <c r="E13" s="5">
        <f t="shared" si="0"/>
        <v>3.3078408651989188E-2</v>
      </c>
      <c r="F13" s="5">
        <v>0.06</v>
      </c>
      <c r="G13" s="4">
        <v>1775</v>
      </c>
    </row>
    <row r="15" spans="1:7" s="2" customFormat="1" x14ac:dyDescent="0.25">
      <c r="A15" s="1" t="s">
        <v>0</v>
      </c>
      <c r="B15" s="1" t="s">
        <v>7</v>
      </c>
      <c r="C15" s="1" t="s">
        <v>8</v>
      </c>
      <c r="D15" s="7"/>
      <c r="E15" s="1" t="s">
        <v>0</v>
      </c>
      <c r="F15" s="1" t="s">
        <v>9</v>
      </c>
      <c r="G15" s="1" t="s">
        <v>10</v>
      </c>
    </row>
    <row r="16" spans="1:7" x14ac:dyDescent="0.25">
      <c r="A16" s="3">
        <v>42370</v>
      </c>
      <c r="B16" s="4">
        <v>103</v>
      </c>
      <c r="C16" s="8" t="s">
        <v>11</v>
      </c>
      <c r="E16" s="3">
        <v>42370</v>
      </c>
      <c r="F16" s="4">
        <v>400</v>
      </c>
      <c r="G16" s="8" t="s">
        <v>12</v>
      </c>
    </row>
    <row r="17" spans="1:7" x14ac:dyDescent="0.25">
      <c r="A17" s="3">
        <v>42401</v>
      </c>
      <c r="B17" s="4">
        <v>106</v>
      </c>
      <c r="C17" s="8" t="s">
        <v>11</v>
      </c>
      <c r="E17" s="3">
        <v>42401</v>
      </c>
      <c r="F17" s="4">
        <v>459</v>
      </c>
      <c r="G17" s="8" t="s">
        <v>12</v>
      </c>
    </row>
    <row r="18" spans="1:7" x14ac:dyDescent="0.25">
      <c r="A18" s="3">
        <v>42430</v>
      </c>
      <c r="B18" s="4">
        <v>109</v>
      </c>
      <c r="C18" s="8" t="s">
        <v>11</v>
      </c>
      <c r="E18" s="3">
        <v>42430</v>
      </c>
      <c r="F18" s="4">
        <v>500</v>
      </c>
      <c r="G18" s="8" t="s">
        <v>12</v>
      </c>
    </row>
    <row r="19" spans="1:7" x14ac:dyDescent="0.25">
      <c r="A19" s="3">
        <v>42461</v>
      </c>
      <c r="B19" s="4">
        <v>112</v>
      </c>
      <c r="C19" s="8" t="s">
        <v>11</v>
      </c>
      <c r="E19" s="3">
        <v>42461</v>
      </c>
      <c r="F19" s="4">
        <v>520</v>
      </c>
      <c r="G19" s="8" t="s">
        <v>12</v>
      </c>
    </row>
    <row r="20" spans="1:7" x14ac:dyDescent="0.25">
      <c r="A20" s="3">
        <v>42491</v>
      </c>
      <c r="B20" s="4">
        <v>115</v>
      </c>
      <c r="C20" s="8" t="s">
        <v>11</v>
      </c>
      <c r="E20" s="3">
        <v>42491</v>
      </c>
      <c r="F20" s="4">
        <v>600</v>
      </c>
      <c r="G20" s="8" t="s">
        <v>12</v>
      </c>
    </row>
    <row r="21" spans="1:7" x14ac:dyDescent="0.25">
      <c r="A21" s="3">
        <v>42522</v>
      </c>
      <c r="B21" s="4">
        <v>118</v>
      </c>
      <c r="C21" s="8" t="s">
        <v>11</v>
      </c>
      <c r="E21" s="3">
        <v>42522</v>
      </c>
      <c r="F21" s="4">
        <v>524</v>
      </c>
      <c r="G21" s="8" t="s">
        <v>12</v>
      </c>
    </row>
    <row r="22" spans="1:7" x14ac:dyDescent="0.25">
      <c r="A22" s="3">
        <v>42552</v>
      </c>
      <c r="B22" s="4">
        <v>121</v>
      </c>
      <c r="C22" s="8" t="s">
        <v>11</v>
      </c>
      <c r="E22" s="3">
        <v>42552</v>
      </c>
      <c r="F22" s="4">
        <v>527</v>
      </c>
      <c r="G22" s="8" t="s">
        <v>12</v>
      </c>
    </row>
    <row r="23" spans="1:7" x14ac:dyDescent="0.25">
      <c r="A23" s="3">
        <v>42583</v>
      </c>
      <c r="B23" s="4">
        <v>124</v>
      </c>
      <c r="C23" s="8" t="s">
        <v>11</v>
      </c>
      <c r="E23" s="3">
        <v>42583</v>
      </c>
      <c r="F23" s="4">
        <v>601</v>
      </c>
      <c r="G23" s="8" t="s">
        <v>12</v>
      </c>
    </row>
    <row r="24" spans="1:7" x14ac:dyDescent="0.25">
      <c r="A24" s="3">
        <v>42614</v>
      </c>
      <c r="B24" s="4">
        <v>127</v>
      </c>
      <c r="C24" s="8" t="s">
        <v>11</v>
      </c>
      <c r="E24" s="3">
        <v>42614</v>
      </c>
      <c r="F24" s="4">
        <v>588</v>
      </c>
      <c r="G24" s="8" t="s">
        <v>12</v>
      </c>
    </row>
    <row r="25" spans="1:7" x14ac:dyDescent="0.25">
      <c r="A25" s="3">
        <v>42644</v>
      </c>
      <c r="B25" s="4">
        <v>130</v>
      </c>
      <c r="C25" s="8" t="s">
        <v>11</v>
      </c>
      <c r="E25" s="3">
        <v>42644</v>
      </c>
      <c r="F25" s="4">
        <v>512</v>
      </c>
      <c r="G25" s="8" t="s">
        <v>12</v>
      </c>
    </row>
    <row r="26" spans="1:7" x14ac:dyDescent="0.25">
      <c r="A26" s="3">
        <v>42675</v>
      </c>
      <c r="B26" s="4">
        <v>133</v>
      </c>
      <c r="C26" s="8" t="s">
        <v>11</v>
      </c>
      <c r="E26" s="3">
        <v>42675</v>
      </c>
      <c r="F26" s="4">
        <v>545</v>
      </c>
      <c r="G26" s="8" t="s">
        <v>12</v>
      </c>
    </row>
    <row r="27" spans="1:7" x14ac:dyDescent="0.25">
      <c r="A27" s="3">
        <v>42705</v>
      </c>
      <c r="B27" s="4">
        <v>136</v>
      </c>
      <c r="C27" s="8" t="s">
        <v>11</v>
      </c>
      <c r="E27" s="3">
        <v>42705</v>
      </c>
      <c r="F27" s="4">
        <v>599</v>
      </c>
      <c r="G27" s="8" t="s">
        <v>12</v>
      </c>
    </row>
    <row r="28" spans="1:7" x14ac:dyDescent="0.25">
      <c r="A28" s="3">
        <v>42370</v>
      </c>
      <c r="B28" s="4">
        <v>783</v>
      </c>
      <c r="C28" s="8" t="s">
        <v>13</v>
      </c>
      <c r="E28" s="3">
        <v>42370</v>
      </c>
      <c r="F28" s="4">
        <v>300</v>
      </c>
      <c r="G28" s="8" t="s">
        <v>14</v>
      </c>
    </row>
    <row r="29" spans="1:7" x14ac:dyDescent="0.25">
      <c r="A29" s="3">
        <v>42401</v>
      </c>
      <c r="B29" s="4">
        <v>789</v>
      </c>
      <c r="C29" s="8" t="s">
        <v>13</v>
      </c>
      <c r="E29" s="3">
        <v>42401</v>
      </c>
      <c r="F29" s="4">
        <v>320</v>
      </c>
      <c r="G29" s="8" t="s">
        <v>14</v>
      </c>
    </row>
    <row r="30" spans="1:7" x14ac:dyDescent="0.25">
      <c r="A30" s="3">
        <v>42430</v>
      </c>
      <c r="B30" s="4">
        <v>795</v>
      </c>
      <c r="C30" s="8" t="s">
        <v>13</v>
      </c>
      <c r="E30" s="3">
        <v>42430</v>
      </c>
      <c r="F30" s="4">
        <v>315</v>
      </c>
      <c r="G30" s="8" t="s">
        <v>14</v>
      </c>
    </row>
    <row r="31" spans="1:7" x14ac:dyDescent="0.25">
      <c r="A31" s="3">
        <v>42461</v>
      </c>
      <c r="B31" s="4">
        <v>801</v>
      </c>
      <c r="C31" s="8" t="s">
        <v>13</v>
      </c>
      <c r="E31" s="3">
        <v>42461</v>
      </c>
      <c r="F31" s="4">
        <v>321</v>
      </c>
      <c r="G31" s="8" t="s">
        <v>14</v>
      </c>
    </row>
    <row r="32" spans="1:7" x14ac:dyDescent="0.25">
      <c r="A32" s="3">
        <v>42491</v>
      </c>
      <c r="B32" s="4">
        <v>807</v>
      </c>
      <c r="C32" s="8" t="s">
        <v>13</v>
      </c>
      <c r="E32" s="3">
        <v>42491</v>
      </c>
      <c r="F32" s="4">
        <v>319</v>
      </c>
      <c r="G32" s="8" t="s">
        <v>14</v>
      </c>
    </row>
    <row r="33" spans="1:7" x14ac:dyDescent="0.25">
      <c r="A33" s="3">
        <v>42522</v>
      </c>
      <c r="B33" s="4">
        <v>813</v>
      </c>
      <c r="C33" s="8" t="s">
        <v>13</v>
      </c>
      <c r="E33" s="3">
        <v>42522</v>
      </c>
      <c r="F33" s="4">
        <v>327</v>
      </c>
      <c r="G33" s="8" t="s">
        <v>14</v>
      </c>
    </row>
    <row r="34" spans="1:7" x14ac:dyDescent="0.25">
      <c r="A34" s="3">
        <v>42552</v>
      </c>
      <c r="B34" s="4">
        <v>819</v>
      </c>
      <c r="C34" s="8" t="s">
        <v>13</v>
      </c>
      <c r="E34" s="3">
        <v>42552</v>
      </c>
      <c r="F34" s="4">
        <v>322</v>
      </c>
      <c r="G34" s="8" t="s">
        <v>14</v>
      </c>
    </row>
    <row r="35" spans="1:7" x14ac:dyDescent="0.25">
      <c r="A35" s="3">
        <v>42583</v>
      </c>
      <c r="B35" s="4">
        <v>825</v>
      </c>
      <c r="C35" s="8" t="s">
        <v>13</v>
      </c>
      <c r="E35" s="3">
        <v>42583</v>
      </c>
      <c r="F35" s="4">
        <v>329</v>
      </c>
      <c r="G35" s="8" t="s">
        <v>14</v>
      </c>
    </row>
    <row r="36" spans="1:7" x14ac:dyDescent="0.25">
      <c r="A36" s="3">
        <v>42614</v>
      </c>
      <c r="B36" s="4">
        <v>831</v>
      </c>
      <c r="C36" s="8" t="s">
        <v>13</v>
      </c>
      <c r="E36" s="3">
        <v>42614</v>
      </c>
      <c r="F36" s="4">
        <v>335</v>
      </c>
      <c r="G36" s="8" t="s">
        <v>14</v>
      </c>
    </row>
    <row r="37" spans="1:7" x14ac:dyDescent="0.25">
      <c r="A37" s="3">
        <v>42644</v>
      </c>
      <c r="B37" s="4">
        <v>837</v>
      </c>
      <c r="C37" s="8" t="s">
        <v>13</v>
      </c>
      <c r="E37" s="3">
        <v>42644</v>
      </c>
      <c r="F37" s="4">
        <v>333</v>
      </c>
      <c r="G37" s="8" t="s">
        <v>14</v>
      </c>
    </row>
    <row r="38" spans="1:7" x14ac:dyDescent="0.25">
      <c r="A38" s="3">
        <v>42675</v>
      </c>
      <c r="B38" s="4">
        <v>843</v>
      </c>
      <c r="C38" s="8" t="s">
        <v>13</v>
      </c>
      <c r="E38" s="3">
        <v>42675</v>
      </c>
      <c r="F38" s="4">
        <v>341</v>
      </c>
      <c r="G38" s="8" t="s">
        <v>14</v>
      </c>
    </row>
    <row r="39" spans="1:7" x14ac:dyDescent="0.25">
      <c r="A39" s="3">
        <v>42705</v>
      </c>
      <c r="B39" s="4">
        <v>849</v>
      </c>
      <c r="C39" s="8" t="s">
        <v>13</v>
      </c>
      <c r="E39" s="3">
        <v>42705</v>
      </c>
      <c r="F39" s="4">
        <v>329</v>
      </c>
      <c r="G39" s="8" t="s">
        <v>14</v>
      </c>
    </row>
    <row r="40" spans="1:7" x14ac:dyDescent="0.25">
      <c r="A40" s="3">
        <v>42370</v>
      </c>
      <c r="B40" s="4">
        <v>513</v>
      </c>
      <c r="C40" s="8" t="s">
        <v>15</v>
      </c>
      <c r="E40" s="3">
        <v>42370</v>
      </c>
      <c r="F40" s="4">
        <v>300</v>
      </c>
      <c r="G40" s="8" t="s">
        <v>16</v>
      </c>
    </row>
    <row r="41" spans="1:7" x14ac:dyDescent="0.25">
      <c r="A41" s="3">
        <v>42401</v>
      </c>
      <c r="B41" s="4">
        <v>516</v>
      </c>
      <c r="C41" s="8" t="s">
        <v>15</v>
      </c>
      <c r="E41" s="3">
        <v>42401</v>
      </c>
      <c r="F41" s="4">
        <v>421</v>
      </c>
      <c r="G41" s="8" t="s">
        <v>16</v>
      </c>
    </row>
    <row r="42" spans="1:7" x14ac:dyDescent="0.25">
      <c r="A42" s="3">
        <v>42430</v>
      </c>
      <c r="B42" s="4">
        <v>569</v>
      </c>
      <c r="C42" s="8" t="s">
        <v>15</v>
      </c>
      <c r="E42" s="3">
        <v>42430</v>
      </c>
      <c r="F42" s="4">
        <v>395</v>
      </c>
      <c r="G42" s="8" t="s">
        <v>16</v>
      </c>
    </row>
    <row r="43" spans="1:7" x14ac:dyDescent="0.25">
      <c r="A43" s="3">
        <v>42461</v>
      </c>
      <c r="B43" s="4">
        <v>580</v>
      </c>
      <c r="C43" s="8" t="s">
        <v>15</v>
      </c>
      <c r="E43" s="3">
        <v>42461</v>
      </c>
      <c r="F43" s="4">
        <v>410</v>
      </c>
      <c r="G43" s="8" t="s">
        <v>16</v>
      </c>
    </row>
    <row r="44" spans="1:7" x14ac:dyDescent="0.25">
      <c r="A44" s="3">
        <v>42491</v>
      </c>
      <c r="B44" s="4">
        <v>609</v>
      </c>
      <c r="C44" s="8" t="s">
        <v>15</v>
      </c>
      <c r="E44" s="3">
        <v>42491</v>
      </c>
      <c r="F44" s="4">
        <v>481</v>
      </c>
      <c r="G44" s="8" t="s">
        <v>16</v>
      </c>
    </row>
    <row r="45" spans="1:7" x14ac:dyDescent="0.25">
      <c r="A45" s="3">
        <v>42522</v>
      </c>
      <c r="B45" s="4">
        <v>610</v>
      </c>
      <c r="C45" s="8" t="s">
        <v>15</v>
      </c>
      <c r="E45" s="3">
        <v>42522</v>
      </c>
      <c r="F45" s="4">
        <v>608</v>
      </c>
      <c r="G45" s="8" t="s">
        <v>16</v>
      </c>
    </row>
    <row r="46" spans="1:7" x14ac:dyDescent="0.25">
      <c r="A46" s="3">
        <v>42552</v>
      </c>
      <c r="B46" s="4">
        <v>610</v>
      </c>
      <c r="C46" s="8" t="s">
        <v>15</v>
      </c>
      <c r="E46" s="3">
        <v>42552</v>
      </c>
      <c r="F46" s="4">
        <v>552</v>
      </c>
      <c r="G46" s="8" t="s">
        <v>16</v>
      </c>
    </row>
    <row r="47" spans="1:7" x14ac:dyDescent="0.25">
      <c r="A47" s="3">
        <v>42583</v>
      </c>
      <c r="B47" s="4">
        <v>625</v>
      </c>
      <c r="C47" s="8" t="s">
        <v>15</v>
      </c>
      <c r="E47" s="3">
        <v>42583</v>
      </c>
      <c r="F47" s="4">
        <v>579</v>
      </c>
      <c r="G47" s="8" t="s">
        <v>16</v>
      </c>
    </row>
    <row r="48" spans="1:7" x14ac:dyDescent="0.25">
      <c r="A48" s="3">
        <v>42614</v>
      </c>
      <c r="B48" s="4">
        <v>635</v>
      </c>
      <c r="C48" s="8" t="s">
        <v>15</v>
      </c>
      <c r="E48" s="3">
        <v>42614</v>
      </c>
      <c r="F48" s="4">
        <v>575</v>
      </c>
      <c r="G48" s="8" t="s">
        <v>16</v>
      </c>
    </row>
    <row r="49" spans="1:7" x14ac:dyDescent="0.25">
      <c r="A49" s="3">
        <v>42644</v>
      </c>
      <c r="B49" s="4">
        <v>640</v>
      </c>
      <c r="C49" s="8" t="s">
        <v>15</v>
      </c>
      <c r="E49" s="3">
        <v>42644</v>
      </c>
      <c r="F49" s="4">
        <v>686</v>
      </c>
      <c r="G49" s="8" t="s">
        <v>16</v>
      </c>
    </row>
    <row r="50" spans="1:7" x14ac:dyDescent="0.25">
      <c r="A50" s="3">
        <v>42675</v>
      </c>
      <c r="B50" s="4">
        <v>650</v>
      </c>
      <c r="C50" s="8" t="s">
        <v>15</v>
      </c>
      <c r="E50" s="3">
        <v>42675</v>
      </c>
      <c r="F50" s="4">
        <v>714</v>
      </c>
      <c r="G50" s="8" t="s">
        <v>16</v>
      </c>
    </row>
    <row r="51" spans="1:7" x14ac:dyDescent="0.25">
      <c r="A51" s="3">
        <v>42705</v>
      </c>
      <c r="B51" s="4">
        <v>655</v>
      </c>
      <c r="C51" s="8" t="s">
        <v>15</v>
      </c>
      <c r="E51" s="3">
        <v>42705</v>
      </c>
      <c r="F51" s="4">
        <v>847</v>
      </c>
      <c r="G51" s="8" t="s">
        <v>16</v>
      </c>
    </row>
    <row r="52" spans="1:7" x14ac:dyDescent="0.25">
      <c r="A52" s="3">
        <v>42370</v>
      </c>
      <c r="B52" s="4">
        <v>200</v>
      </c>
      <c r="C52" s="8" t="s">
        <v>17</v>
      </c>
    </row>
    <row r="53" spans="1:7" x14ac:dyDescent="0.25">
      <c r="A53" s="3">
        <v>42401</v>
      </c>
      <c r="B53" s="4">
        <v>240</v>
      </c>
      <c r="C53" s="8" t="s">
        <v>17</v>
      </c>
    </row>
    <row r="54" spans="1:7" x14ac:dyDescent="0.25">
      <c r="A54" s="3">
        <v>42430</v>
      </c>
      <c r="B54" s="4">
        <v>240</v>
      </c>
      <c r="C54" s="8" t="s">
        <v>17</v>
      </c>
    </row>
    <row r="55" spans="1:7" x14ac:dyDescent="0.25">
      <c r="A55" s="3">
        <v>42461</v>
      </c>
      <c r="B55" s="4">
        <v>280</v>
      </c>
      <c r="C55" s="8" t="s">
        <v>17</v>
      </c>
    </row>
    <row r="56" spans="1:7" x14ac:dyDescent="0.25">
      <c r="A56" s="3">
        <v>42491</v>
      </c>
      <c r="B56" s="4">
        <v>285</v>
      </c>
      <c r="C56" s="8" t="s">
        <v>17</v>
      </c>
    </row>
    <row r="57" spans="1:7" x14ac:dyDescent="0.25">
      <c r="A57" s="3">
        <v>42522</v>
      </c>
      <c r="B57" s="4">
        <v>290</v>
      </c>
      <c r="C57" s="8" t="s">
        <v>17</v>
      </c>
    </row>
    <row r="58" spans="1:7" x14ac:dyDescent="0.25">
      <c r="A58" s="3">
        <v>42552</v>
      </c>
      <c r="B58" s="4">
        <v>295</v>
      </c>
      <c r="C58" s="8" t="s">
        <v>17</v>
      </c>
    </row>
    <row r="59" spans="1:7" x14ac:dyDescent="0.25">
      <c r="A59" s="3">
        <v>42583</v>
      </c>
      <c r="B59" s="4">
        <v>300</v>
      </c>
      <c r="C59" s="8" t="s">
        <v>17</v>
      </c>
    </row>
    <row r="60" spans="1:7" x14ac:dyDescent="0.25">
      <c r="A60" s="3">
        <v>42614</v>
      </c>
      <c r="B60" s="4">
        <v>310</v>
      </c>
      <c r="C60" s="8" t="s">
        <v>17</v>
      </c>
    </row>
    <row r="61" spans="1:7" x14ac:dyDescent="0.25">
      <c r="A61" s="3">
        <v>42644</v>
      </c>
      <c r="B61" s="4">
        <v>310</v>
      </c>
      <c r="C61" s="8" t="s">
        <v>17</v>
      </c>
    </row>
    <row r="62" spans="1:7" x14ac:dyDescent="0.25">
      <c r="A62" s="3">
        <v>42675</v>
      </c>
      <c r="B62" s="4">
        <v>315</v>
      </c>
      <c r="C62" s="8" t="s">
        <v>17</v>
      </c>
    </row>
    <row r="63" spans="1:7" x14ac:dyDescent="0.25">
      <c r="A63" s="3">
        <v>42705</v>
      </c>
      <c r="B63" s="4">
        <v>320</v>
      </c>
      <c r="C63" s="8" t="s">
        <v>17</v>
      </c>
    </row>
    <row r="64" spans="1:7" x14ac:dyDescent="0.25">
      <c r="A64" s="3">
        <v>42370</v>
      </c>
      <c r="B64" s="4">
        <v>1000</v>
      </c>
      <c r="C64" s="8" t="s">
        <v>18</v>
      </c>
    </row>
    <row r="65" spans="1:3" x14ac:dyDescent="0.25">
      <c r="A65" s="3">
        <v>42401</v>
      </c>
      <c r="B65" s="4">
        <v>1100</v>
      </c>
      <c r="C65" s="8" t="s">
        <v>18</v>
      </c>
    </row>
    <row r="66" spans="1:3" x14ac:dyDescent="0.25">
      <c r="A66" s="3">
        <v>42430</v>
      </c>
      <c r="B66" s="4">
        <v>1100</v>
      </c>
      <c r="C66" s="8" t="s">
        <v>18</v>
      </c>
    </row>
    <row r="67" spans="1:3" x14ac:dyDescent="0.25">
      <c r="A67" s="3">
        <v>42461</v>
      </c>
      <c r="B67" s="4">
        <v>1250</v>
      </c>
      <c r="C67" s="8" t="s">
        <v>18</v>
      </c>
    </row>
    <row r="68" spans="1:3" x14ac:dyDescent="0.25">
      <c r="A68" s="3">
        <v>42491</v>
      </c>
      <c r="B68" s="4">
        <v>1250</v>
      </c>
      <c r="C68" s="8" t="s">
        <v>18</v>
      </c>
    </row>
    <row r="69" spans="1:3" x14ac:dyDescent="0.25">
      <c r="A69" s="3">
        <v>42522</v>
      </c>
      <c r="B69" s="4">
        <v>1275</v>
      </c>
      <c r="C69" s="8" t="s">
        <v>18</v>
      </c>
    </row>
    <row r="70" spans="1:3" x14ac:dyDescent="0.25">
      <c r="A70" s="3">
        <v>42552</v>
      </c>
      <c r="B70" s="4">
        <v>1275</v>
      </c>
      <c r="C70" s="8" t="s">
        <v>18</v>
      </c>
    </row>
    <row r="71" spans="1:3" x14ac:dyDescent="0.25">
      <c r="A71" s="3">
        <v>42583</v>
      </c>
      <c r="B71" s="4">
        <v>1400</v>
      </c>
      <c r="C71" s="8" t="s">
        <v>18</v>
      </c>
    </row>
    <row r="72" spans="1:3" x14ac:dyDescent="0.25">
      <c r="A72" s="3">
        <v>42614</v>
      </c>
      <c r="B72" s="4">
        <v>1410</v>
      </c>
      <c r="C72" s="8" t="s">
        <v>18</v>
      </c>
    </row>
    <row r="73" spans="1:3" x14ac:dyDescent="0.25">
      <c r="A73" s="3">
        <v>42644</v>
      </c>
      <c r="B73" s="4">
        <v>1411</v>
      </c>
      <c r="C73" s="8" t="s">
        <v>18</v>
      </c>
    </row>
    <row r="74" spans="1:3" x14ac:dyDescent="0.25">
      <c r="A74" s="3">
        <v>42675</v>
      </c>
      <c r="B74" s="4">
        <v>1425</v>
      </c>
      <c r="C74" s="8" t="s">
        <v>18</v>
      </c>
    </row>
    <row r="75" spans="1:3" x14ac:dyDescent="0.25">
      <c r="A75" s="3">
        <v>42705</v>
      </c>
      <c r="B75" s="4">
        <v>1520</v>
      </c>
      <c r="C75" s="8" t="s">
        <v>18</v>
      </c>
    </row>
    <row r="76" spans="1:3" x14ac:dyDescent="0.25">
      <c r="A76" s="3">
        <v>42370</v>
      </c>
      <c r="B76" s="4">
        <v>620</v>
      </c>
      <c r="C76" s="8" t="s">
        <v>19</v>
      </c>
    </row>
    <row r="77" spans="1:3" x14ac:dyDescent="0.25">
      <c r="A77" s="3">
        <v>42401</v>
      </c>
      <c r="B77" s="4">
        <v>630</v>
      </c>
      <c r="C77" s="8" t="s">
        <v>19</v>
      </c>
    </row>
    <row r="78" spans="1:3" x14ac:dyDescent="0.25">
      <c r="A78" s="3">
        <v>42430</v>
      </c>
      <c r="B78" s="4">
        <v>640</v>
      </c>
      <c r="C78" s="8" t="s">
        <v>19</v>
      </c>
    </row>
    <row r="79" spans="1:3" x14ac:dyDescent="0.25">
      <c r="A79" s="3">
        <v>42461</v>
      </c>
      <c r="B79" s="4">
        <v>700</v>
      </c>
      <c r="C79" s="8" t="s">
        <v>19</v>
      </c>
    </row>
    <row r="80" spans="1:3" x14ac:dyDescent="0.25">
      <c r="A80" s="3">
        <v>42491</v>
      </c>
      <c r="B80" s="4">
        <v>725</v>
      </c>
      <c r="C80" s="8" t="s">
        <v>19</v>
      </c>
    </row>
    <row r="81" spans="1:3" x14ac:dyDescent="0.25">
      <c r="A81" s="3">
        <v>42522</v>
      </c>
      <c r="B81" s="4">
        <v>756</v>
      </c>
      <c r="C81" s="8" t="s">
        <v>19</v>
      </c>
    </row>
    <row r="82" spans="1:3" x14ac:dyDescent="0.25">
      <c r="A82" s="3">
        <v>42552</v>
      </c>
      <c r="B82" s="4">
        <v>756</v>
      </c>
      <c r="C82" s="8" t="s">
        <v>19</v>
      </c>
    </row>
    <row r="83" spans="1:3" x14ac:dyDescent="0.25">
      <c r="A83" s="3">
        <v>42583</v>
      </c>
      <c r="B83" s="4">
        <v>756</v>
      </c>
      <c r="C83" s="8" t="s">
        <v>19</v>
      </c>
    </row>
    <row r="84" spans="1:3" x14ac:dyDescent="0.25">
      <c r="A84" s="3">
        <v>42614</v>
      </c>
      <c r="B84" s="4">
        <v>764</v>
      </c>
      <c r="C84" s="8" t="s">
        <v>19</v>
      </c>
    </row>
    <row r="85" spans="1:3" x14ac:dyDescent="0.25">
      <c r="A85" s="3">
        <v>42644</v>
      </c>
      <c r="B85" s="4">
        <v>787</v>
      </c>
      <c r="C85" s="8" t="s">
        <v>19</v>
      </c>
    </row>
    <row r="86" spans="1:3" x14ac:dyDescent="0.25">
      <c r="A86" s="3">
        <v>42675</v>
      </c>
      <c r="B86" s="4">
        <v>801</v>
      </c>
      <c r="C86" s="8" t="s">
        <v>19</v>
      </c>
    </row>
    <row r="87" spans="1:3" x14ac:dyDescent="0.25">
      <c r="A87" s="3">
        <v>42705</v>
      </c>
      <c r="B87" s="4">
        <v>802</v>
      </c>
      <c r="C87" s="8" t="s">
        <v>19</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E62DE-6DFF-459D-A10A-3907955DDE48}">
  <dimension ref="A1:G79"/>
  <sheetViews>
    <sheetView topLeftCell="A75" zoomScale="85" zoomScaleNormal="85" workbookViewId="0">
      <selection activeCell="C77" sqref="C77"/>
    </sheetView>
  </sheetViews>
  <sheetFormatPr defaultRowHeight="15" x14ac:dyDescent="0.25"/>
  <cols>
    <col min="1" max="1" width="16" bestFit="1" customWidth="1"/>
    <col min="2" max="2" width="18.7109375" bestFit="1" customWidth="1"/>
    <col min="3" max="3" width="6.5703125" bestFit="1" customWidth="1"/>
    <col min="4" max="4" width="22.42578125" bestFit="1" customWidth="1"/>
    <col min="5" max="5" width="35.42578125" bestFit="1" customWidth="1"/>
    <col min="6" max="6" width="30.42578125" bestFit="1" customWidth="1"/>
    <col min="7" max="7" width="47.7109375" bestFit="1" customWidth="1"/>
    <col min="8" max="10" width="8.7109375" bestFit="1" customWidth="1"/>
    <col min="11" max="13" width="9.7109375" bestFit="1" customWidth="1"/>
    <col min="14" max="14" width="11.28515625" bestFit="1" customWidth="1"/>
  </cols>
  <sheetData>
    <row r="1" spans="1:3" x14ac:dyDescent="0.25">
      <c r="A1" s="10" t="s">
        <v>20</v>
      </c>
      <c r="B1" t="s">
        <v>37</v>
      </c>
      <c r="C1" t="s">
        <v>36</v>
      </c>
    </row>
    <row r="2" spans="1:3" x14ac:dyDescent="0.25">
      <c r="A2" s="11" t="s">
        <v>22</v>
      </c>
      <c r="B2">
        <v>3000</v>
      </c>
      <c r="C2">
        <v>3219</v>
      </c>
    </row>
    <row r="3" spans="1:3" x14ac:dyDescent="0.25">
      <c r="A3" s="11" t="s">
        <v>23</v>
      </c>
      <c r="B3">
        <v>3500</v>
      </c>
      <c r="C3">
        <v>3381</v>
      </c>
    </row>
    <row r="4" spans="1:3" x14ac:dyDescent="0.25">
      <c r="A4" s="11" t="s">
        <v>24</v>
      </c>
      <c r="B4">
        <v>3500</v>
      </c>
      <c r="C4">
        <v>3453</v>
      </c>
    </row>
    <row r="5" spans="1:3" x14ac:dyDescent="0.25">
      <c r="A5" s="11" t="s">
        <v>25</v>
      </c>
      <c r="B5">
        <v>3500</v>
      </c>
      <c r="C5">
        <v>3723</v>
      </c>
    </row>
    <row r="6" spans="1:3" x14ac:dyDescent="0.25">
      <c r="A6" s="11" t="s">
        <v>26</v>
      </c>
      <c r="B6">
        <v>4000</v>
      </c>
      <c r="C6">
        <v>3791</v>
      </c>
    </row>
    <row r="7" spans="1:3" x14ac:dyDescent="0.25">
      <c r="A7" s="11" t="s">
        <v>27</v>
      </c>
      <c r="B7">
        <v>4000</v>
      </c>
      <c r="C7">
        <v>3862</v>
      </c>
    </row>
    <row r="8" spans="1:3" x14ac:dyDescent="0.25">
      <c r="A8" s="11" t="s">
        <v>28</v>
      </c>
      <c r="B8">
        <v>4000</v>
      </c>
      <c r="C8">
        <v>3876</v>
      </c>
    </row>
    <row r="9" spans="1:3" x14ac:dyDescent="0.25">
      <c r="A9" s="11" t="s">
        <v>29</v>
      </c>
      <c r="B9">
        <v>4500</v>
      </c>
      <c r="C9">
        <v>4030</v>
      </c>
    </row>
    <row r="10" spans="1:3" x14ac:dyDescent="0.25">
      <c r="A10" s="11" t="s">
        <v>30</v>
      </c>
      <c r="B10">
        <v>4500</v>
      </c>
      <c r="C10">
        <v>4077</v>
      </c>
    </row>
    <row r="11" spans="1:3" x14ac:dyDescent="0.25">
      <c r="A11" s="11" t="s">
        <v>31</v>
      </c>
      <c r="B11">
        <v>4500</v>
      </c>
      <c r="C11">
        <v>4115</v>
      </c>
    </row>
    <row r="12" spans="1:3" x14ac:dyDescent="0.25">
      <c r="A12" s="11" t="s">
        <v>32</v>
      </c>
      <c r="B12">
        <v>4500</v>
      </c>
      <c r="C12">
        <v>4167</v>
      </c>
    </row>
    <row r="13" spans="1:3" x14ac:dyDescent="0.25">
      <c r="A13" s="11" t="s">
        <v>33</v>
      </c>
      <c r="B13">
        <v>4500</v>
      </c>
      <c r="C13">
        <v>4282</v>
      </c>
    </row>
    <row r="14" spans="1:3" x14ac:dyDescent="0.25">
      <c r="A14" s="11" t="s">
        <v>21</v>
      </c>
      <c r="B14">
        <v>48000</v>
      </c>
      <c r="C14">
        <v>45976</v>
      </c>
    </row>
    <row r="16" spans="1:3" x14ac:dyDescent="0.25">
      <c r="A16" s="10" t="s">
        <v>20</v>
      </c>
      <c r="B16" t="s">
        <v>37</v>
      </c>
      <c r="C16" t="s">
        <v>36</v>
      </c>
    </row>
    <row r="17" spans="1:3" x14ac:dyDescent="0.25">
      <c r="A17" s="11" t="s">
        <v>22</v>
      </c>
      <c r="B17" s="12">
        <v>0.06</v>
      </c>
      <c r="C17" s="12">
        <v>4.1008981463787501E-2</v>
      </c>
    </row>
    <row r="18" spans="1:3" x14ac:dyDescent="0.25">
      <c r="A18" s="11" t="s">
        <v>23</v>
      </c>
      <c r="B18" s="12">
        <v>0.06</v>
      </c>
      <c r="C18" s="12">
        <v>4.2055377266960223E-2</v>
      </c>
    </row>
    <row r="19" spans="1:3" x14ac:dyDescent="0.25">
      <c r="A19" s="11" t="s">
        <v>24</v>
      </c>
      <c r="B19" s="12">
        <v>0.06</v>
      </c>
      <c r="C19" s="12">
        <v>3.7113069647463456E-2</v>
      </c>
    </row>
    <row r="20" spans="1:3" x14ac:dyDescent="0.25">
      <c r="A20" s="11" t="s">
        <v>25</v>
      </c>
      <c r="B20" s="12">
        <v>0.06</v>
      </c>
      <c r="C20" s="12">
        <v>3.876146550198336E-2</v>
      </c>
    </row>
    <row r="21" spans="1:3" x14ac:dyDescent="0.25">
      <c r="A21" s="11" t="s">
        <v>26</v>
      </c>
      <c r="B21" s="12">
        <v>0.06</v>
      </c>
      <c r="C21" s="12">
        <v>3.6121962839447352E-2</v>
      </c>
    </row>
    <row r="22" spans="1:3" x14ac:dyDescent="0.25">
      <c r="A22" s="11" t="s">
        <v>27</v>
      </c>
      <c r="B22" s="12">
        <v>0.06</v>
      </c>
      <c r="C22" s="12">
        <v>3.1361657896446439E-2</v>
      </c>
    </row>
    <row r="23" spans="1:3" x14ac:dyDescent="0.25">
      <c r="A23" s="11" t="s">
        <v>28</v>
      </c>
      <c r="B23" s="12">
        <v>0.06</v>
      </c>
      <c r="C23" s="12">
        <v>3.7290744660380987E-2</v>
      </c>
    </row>
    <row r="24" spans="1:3" x14ac:dyDescent="0.25">
      <c r="A24" s="11" t="s">
        <v>29</v>
      </c>
      <c r="B24" s="12">
        <v>0.06</v>
      </c>
      <c r="C24" s="12">
        <v>3.8728029291075258E-2</v>
      </c>
    </row>
    <row r="25" spans="1:3" x14ac:dyDescent="0.25">
      <c r="A25" s="11" t="s">
        <v>30</v>
      </c>
      <c r="B25" s="12">
        <v>0.06</v>
      </c>
      <c r="C25" s="12">
        <v>3.1252155915833045E-2</v>
      </c>
    </row>
    <row r="26" spans="1:3" x14ac:dyDescent="0.25">
      <c r="A26" s="11" t="s">
        <v>31</v>
      </c>
      <c r="B26" s="12">
        <v>0.06</v>
      </c>
      <c r="C26" s="12">
        <v>3.1799389513542754E-2</v>
      </c>
    </row>
    <row r="27" spans="1:3" x14ac:dyDescent="0.25">
      <c r="A27" s="11" t="s">
        <v>32</v>
      </c>
      <c r="B27" s="12">
        <v>0.06</v>
      </c>
      <c r="C27" s="12">
        <v>2.7806694426649584E-2</v>
      </c>
    </row>
    <row r="28" spans="1:3" x14ac:dyDescent="0.25">
      <c r="A28" s="11" t="s">
        <v>33</v>
      </c>
      <c r="B28" s="12">
        <v>0.06</v>
      </c>
      <c r="C28" s="12">
        <v>3.3078408651989188E-2</v>
      </c>
    </row>
    <row r="29" spans="1:3" x14ac:dyDescent="0.25">
      <c r="A29" s="11" t="s">
        <v>21</v>
      </c>
      <c r="B29" s="12">
        <v>0.06</v>
      </c>
      <c r="C29" s="12">
        <v>3.5531494756296592E-2</v>
      </c>
    </row>
    <row r="31" spans="1:3" x14ac:dyDescent="0.25">
      <c r="A31" s="10" t="s">
        <v>20</v>
      </c>
      <c r="B31" t="s">
        <v>34</v>
      </c>
    </row>
    <row r="32" spans="1:3" x14ac:dyDescent="0.25">
      <c r="A32" s="11" t="s">
        <v>22</v>
      </c>
      <c r="B32">
        <v>78495</v>
      </c>
    </row>
    <row r="33" spans="1:2" x14ac:dyDescent="0.25">
      <c r="A33" s="11" t="s">
        <v>23</v>
      </c>
      <c r="B33">
        <v>80394</v>
      </c>
    </row>
    <row r="34" spans="1:2" x14ac:dyDescent="0.25">
      <c r="A34" s="11" t="s">
        <v>24</v>
      </c>
      <c r="B34">
        <v>93040</v>
      </c>
    </row>
    <row r="35" spans="1:2" x14ac:dyDescent="0.25">
      <c r="A35" s="11" t="s">
        <v>25</v>
      </c>
      <c r="B35">
        <v>96049</v>
      </c>
    </row>
    <row r="36" spans="1:2" x14ac:dyDescent="0.25">
      <c r="A36" s="11" t="s">
        <v>26</v>
      </c>
      <c r="B36">
        <v>104950</v>
      </c>
    </row>
    <row r="37" spans="1:2" x14ac:dyDescent="0.25">
      <c r="A37" s="11" t="s">
        <v>27</v>
      </c>
      <c r="B37">
        <v>123144</v>
      </c>
    </row>
    <row r="38" spans="1:2" x14ac:dyDescent="0.25">
      <c r="A38" s="11" t="s">
        <v>28</v>
      </c>
      <c r="B38">
        <v>103940</v>
      </c>
    </row>
    <row r="39" spans="1:2" x14ac:dyDescent="0.25">
      <c r="A39" s="11" t="s">
        <v>29</v>
      </c>
      <c r="B39">
        <v>104059</v>
      </c>
    </row>
    <row r="40" spans="1:2" x14ac:dyDescent="0.25">
      <c r="A40" s="11" t="s">
        <v>30</v>
      </c>
      <c r="B40">
        <v>130455</v>
      </c>
    </row>
    <row r="41" spans="1:2" x14ac:dyDescent="0.25">
      <c r="A41" s="11" t="s">
        <v>31</v>
      </c>
      <c r="B41">
        <v>129405</v>
      </c>
    </row>
    <row r="42" spans="1:2" x14ac:dyDescent="0.25">
      <c r="A42" s="11" t="s">
        <v>32</v>
      </c>
      <c r="B42">
        <v>149856</v>
      </c>
    </row>
    <row r="43" spans="1:2" x14ac:dyDescent="0.25">
      <c r="A43" s="11" t="s">
        <v>33</v>
      </c>
      <c r="B43">
        <v>129450</v>
      </c>
    </row>
    <row r="44" spans="1:2" x14ac:dyDescent="0.25">
      <c r="A44" s="11" t="s">
        <v>21</v>
      </c>
      <c r="B44">
        <v>1323237</v>
      </c>
    </row>
    <row r="46" spans="1:2" x14ac:dyDescent="0.25">
      <c r="A46" s="10" t="s">
        <v>20</v>
      </c>
      <c r="B46" t="s">
        <v>38</v>
      </c>
    </row>
    <row r="47" spans="1:2" x14ac:dyDescent="0.25">
      <c r="A47" s="11" t="s">
        <v>11</v>
      </c>
      <c r="B47" s="25">
        <v>106</v>
      </c>
    </row>
    <row r="48" spans="1:2" x14ac:dyDescent="0.25">
      <c r="A48" s="11" t="s">
        <v>17</v>
      </c>
      <c r="B48" s="25">
        <v>240</v>
      </c>
    </row>
    <row r="49" spans="1:2" x14ac:dyDescent="0.25">
      <c r="A49" s="11" t="s">
        <v>18</v>
      </c>
      <c r="B49" s="25">
        <v>1100</v>
      </c>
    </row>
    <row r="50" spans="1:2" x14ac:dyDescent="0.25">
      <c r="A50" s="11" t="s">
        <v>19</v>
      </c>
      <c r="B50" s="25">
        <v>630</v>
      </c>
    </row>
    <row r="51" spans="1:2" x14ac:dyDescent="0.25">
      <c r="A51" s="11" t="s">
        <v>15</v>
      </c>
      <c r="B51" s="25">
        <v>516</v>
      </c>
    </row>
    <row r="52" spans="1:2" x14ac:dyDescent="0.25">
      <c r="A52" s="11" t="s">
        <v>13</v>
      </c>
      <c r="B52" s="25">
        <v>789</v>
      </c>
    </row>
    <row r="53" spans="1:2" x14ac:dyDescent="0.25">
      <c r="A53" s="11" t="s">
        <v>21</v>
      </c>
      <c r="B53" s="25">
        <v>3381</v>
      </c>
    </row>
    <row r="55" spans="1:2" x14ac:dyDescent="0.25">
      <c r="A55" s="10" t="s">
        <v>20</v>
      </c>
      <c r="B55" t="s">
        <v>39</v>
      </c>
    </row>
    <row r="56" spans="1:2" x14ac:dyDescent="0.25">
      <c r="A56" s="11" t="s">
        <v>12</v>
      </c>
      <c r="B56" s="25">
        <v>459</v>
      </c>
    </row>
    <row r="57" spans="1:2" x14ac:dyDescent="0.25">
      <c r="A57" s="11" t="s">
        <v>14</v>
      </c>
      <c r="B57" s="25">
        <v>320</v>
      </c>
    </row>
    <row r="58" spans="1:2" x14ac:dyDescent="0.25">
      <c r="A58" s="11" t="s">
        <v>16</v>
      </c>
      <c r="B58" s="25">
        <v>421</v>
      </c>
    </row>
    <row r="59" spans="1:2" x14ac:dyDescent="0.25">
      <c r="A59" s="11" t="s">
        <v>21</v>
      </c>
      <c r="B59" s="25">
        <v>1200</v>
      </c>
    </row>
    <row r="61" spans="1:2" x14ac:dyDescent="0.25">
      <c r="A61" s="10" t="s">
        <v>20</v>
      </c>
      <c r="B61" t="s">
        <v>39</v>
      </c>
    </row>
    <row r="62" spans="1:2" x14ac:dyDescent="0.25">
      <c r="A62" s="11" t="s">
        <v>22</v>
      </c>
      <c r="B62">
        <v>1000</v>
      </c>
    </row>
    <row r="63" spans="1:2" x14ac:dyDescent="0.25">
      <c r="A63" s="11" t="s">
        <v>23</v>
      </c>
      <c r="B63">
        <v>1200</v>
      </c>
    </row>
    <row r="64" spans="1:2" x14ac:dyDescent="0.25">
      <c r="A64" s="11" t="s">
        <v>24</v>
      </c>
      <c r="B64">
        <v>1210</v>
      </c>
    </row>
    <row r="65" spans="1:7" x14ac:dyDescent="0.25">
      <c r="A65" s="11" t="s">
        <v>25</v>
      </c>
      <c r="B65">
        <v>1251</v>
      </c>
    </row>
    <row r="66" spans="1:7" x14ac:dyDescent="0.25">
      <c r="A66" s="11" t="s">
        <v>26</v>
      </c>
      <c r="B66">
        <v>1400</v>
      </c>
    </row>
    <row r="67" spans="1:7" x14ac:dyDescent="0.25">
      <c r="A67" s="11" t="s">
        <v>27</v>
      </c>
      <c r="B67">
        <v>1459</v>
      </c>
    </row>
    <row r="68" spans="1:7" x14ac:dyDescent="0.25">
      <c r="A68" s="11" t="s">
        <v>28</v>
      </c>
      <c r="B68">
        <v>1401</v>
      </c>
    </row>
    <row r="69" spans="1:7" x14ac:dyDescent="0.25">
      <c r="A69" s="11" t="s">
        <v>29</v>
      </c>
      <c r="B69">
        <v>1509</v>
      </c>
    </row>
    <row r="70" spans="1:7" x14ac:dyDescent="0.25">
      <c r="A70" s="11" t="s">
        <v>30</v>
      </c>
      <c r="B70">
        <v>1498</v>
      </c>
    </row>
    <row r="71" spans="1:7" x14ac:dyDescent="0.25">
      <c r="A71" s="11" t="s">
        <v>31</v>
      </c>
      <c r="B71">
        <v>1531</v>
      </c>
    </row>
    <row r="72" spans="1:7" x14ac:dyDescent="0.25">
      <c r="A72" s="11" t="s">
        <v>32</v>
      </c>
      <c r="B72">
        <v>1600</v>
      </c>
    </row>
    <row r="73" spans="1:7" x14ac:dyDescent="0.25">
      <c r="A73" s="11" t="s">
        <v>33</v>
      </c>
      <c r="B73">
        <v>1775</v>
      </c>
    </row>
    <row r="74" spans="1:7" x14ac:dyDescent="0.25">
      <c r="A74" s="11" t="s">
        <v>21</v>
      </c>
      <c r="B74">
        <v>16834</v>
      </c>
    </row>
    <row r="76" spans="1:7" x14ac:dyDescent="0.25">
      <c r="A76" s="11" t="s">
        <v>40</v>
      </c>
    </row>
    <row r="77" spans="1:7" x14ac:dyDescent="0.25">
      <c r="A77" s="10" t="s">
        <v>20</v>
      </c>
      <c r="B77" t="s">
        <v>37</v>
      </c>
      <c r="C77" t="s">
        <v>36</v>
      </c>
      <c r="D77" t="s">
        <v>34</v>
      </c>
      <c r="E77" t="s">
        <v>44</v>
      </c>
      <c r="F77" t="s">
        <v>42</v>
      </c>
      <c r="G77" t="s">
        <v>43</v>
      </c>
    </row>
    <row r="78" spans="1:7" x14ac:dyDescent="0.25">
      <c r="A78" s="11" t="s">
        <v>23</v>
      </c>
      <c r="B78" s="25">
        <v>3500</v>
      </c>
      <c r="C78" s="25">
        <v>3381</v>
      </c>
      <c r="D78" s="25">
        <v>80394</v>
      </c>
      <c r="E78" s="12">
        <v>4.2055377266960223E-2</v>
      </c>
      <c r="F78" s="23">
        <v>0.06</v>
      </c>
      <c r="G78" s="25">
        <v>1200</v>
      </c>
    </row>
    <row r="79" spans="1:7" x14ac:dyDescent="0.25">
      <c r="A79" s="11" t="s">
        <v>21</v>
      </c>
      <c r="B79" s="25">
        <v>3500</v>
      </c>
      <c r="C79" s="25">
        <v>3381</v>
      </c>
      <c r="D79" s="25">
        <v>80394</v>
      </c>
      <c r="E79" s="12">
        <v>4.2055377266960223E-2</v>
      </c>
      <c r="F79" s="23">
        <v>0.06</v>
      </c>
      <c r="G79" s="25">
        <v>1200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C627-B536-4093-8670-7524359E2A5F}">
  <dimension ref="A1:N48"/>
  <sheetViews>
    <sheetView tabSelected="1" zoomScale="37" zoomScaleNormal="37" workbookViewId="0">
      <selection activeCell="P20" sqref="P20"/>
    </sheetView>
  </sheetViews>
  <sheetFormatPr defaultRowHeight="15" x14ac:dyDescent="0.25"/>
  <cols>
    <col min="1" max="1" width="9.140625" style="21"/>
    <col min="2" max="2" width="42.28515625" style="21" customWidth="1"/>
    <col min="3" max="3" width="9.140625" style="21"/>
    <col min="4" max="4" width="6.5703125" style="21" customWidth="1"/>
    <col min="5" max="5" width="40.7109375" style="21" customWidth="1"/>
    <col min="6" max="6" width="5.7109375" style="21" customWidth="1"/>
    <col min="7" max="7" width="40.7109375" style="21" customWidth="1"/>
    <col min="8" max="8" width="5.7109375" style="21" customWidth="1"/>
    <col min="9" max="9" width="40.7109375" style="21" customWidth="1"/>
    <col min="10" max="10" width="5.7109375" style="21" customWidth="1"/>
    <col min="11" max="11" width="40.7109375" style="21" customWidth="1"/>
    <col min="12" max="14" width="9.140625" style="21"/>
    <col min="15" max="15" width="3.28515625" style="21" customWidth="1"/>
    <col min="16" max="16384" width="9.140625" style="21"/>
  </cols>
  <sheetData>
    <row r="1" spans="1:14" ht="53.25" customHeight="1" x14ac:dyDescent="0.25">
      <c r="A1" s="13"/>
      <c r="B1" s="13"/>
      <c r="C1" s="13"/>
      <c r="D1" s="13"/>
      <c r="E1" s="13"/>
      <c r="F1" s="13"/>
      <c r="G1" s="13"/>
      <c r="H1" s="13"/>
      <c r="I1" s="13"/>
      <c r="J1" s="13"/>
      <c r="K1" s="13"/>
      <c r="L1" s="13"/>
      <c r="M1" s="13"/>
      <c r="N1" s="13"/>
    </row>
    <row r="2" spans="1:14" x14ac:dyDescent="0.25">
      <c r="A2" s="13"/>
      <c r="B2" s="13"/>
      <c r="C2" s="13"/>
      <c r="D2" s="13"/>
      <c r="E2" s="13"/>
      <c r="F2" s="13"/>
      <c r="G2" s="13"/>
      <c r="H2" s="13"/>
      <c r="I2" s="13"/>
      <c r="J2" s="13"/>
      <c r="K2" s="13"/>
      <c r="L2" s="13"/>
      <c r="M2" s="13"/>
      <c r="N2" s="13"/>
    </row>
    <row r="3" spans="1:14" ht="15.75" thickBot="1" x14ac:dyDescent="0.3">
      <c r="A3" s="13"/>
      <c r="B3" s="13"/>
      <c r="C3" s="13"/>
      <c r="D3" s="13"/>
      <c r="E3" s="13"/>
      <c r="F3" s="13"/>
      <c r="G3" s="13"/>
      <c r="H3" s="13"/>
      <c r="I3" s="13"/>
      <c r="J3" s="13"/>
      <c r="K3" s="13"/>
      <c r="L3" s="13"/>
      <c r="M3" s="13"/>
      <c r="N3" s="13"/>
    </row>
    <row r="4" spans="1:14" ht="26.25" x14ac:dyDescent="0.4">
      <c r="A4" s="13"/>
      <c r="B4" s="13"/>
      <c r="C4" s="13"/>
      <c r="D4" s="13"/>
      <c r="E4" s="16" t="s">
        <v>40</v>
      </c>
      <c r="F4" s="13"/>
      <c r="G4" s="16" t="s">
        <v>41</v>
      </c>
      <c r="H4" s="13"/>
      <c r="I4" s="16" t="s">
        <v>35</v>
      </c>
      <c r="J4" s="14"/>
      <c r="K4" s="16" t="s">
        <v>9</v>
      </c>
      <c r="L4" s="13"/>
      <c r="M4" s="14"/>
      <c r="N4" s="13"/>
    </row>
    <row r="5" spans="1:14" ht="8.25" customHeight="1" x14ac:dyDescent="0.4">
      <c r="A5" s="13"/>
      <c r="B5" s="13"/>
      <c r="C5" s="13"/>
      <c r="D5" s="13"/>
      <c r="E5" s="14"/>
      <c r="F5" s="13"/>
      <c r="G5" s="14"/>
      <c r="H5" s="13"/>
      <c r="I5" s="14"/>
      <c r="J5" s="14"/>
      <c r="K5" s="14"/>
      <c r="L5" s="13"/>
      <c r="M5" s="14"/>
      <c r="N5" s="13"/>
    </row>
    <row r="6" spans="1:14" s="22" customFormat="1" ht="63" customHeight="1" thickBot="1" x14ac:dyDescent="0.3">
      <c r="A6" s="17"/>
      <c r="B6" s="17"/>
      <c r="C6" s="17"/>
      <c r="D6" s="17"/>
      <c r="E6" s="18">
        <f>GETPIVOTDATA('Pivot Table'!$A$77,'Pivot Table'!$C$77)</f>
        <v>3381</v>
      </c>
      <c r="F6" s="17"/>
      <c r="G6" s="19">
        <f>GETPIVOTDATA('Pivot Table'!$A$77,'Pivot Table'!$E$77)</f>
        <v>4.2055377266960223E-2</v>
      </c>
      <c r="H6" s="17"/>
      <c r="I6" s="20">
        <f>GETPIVOTDATA('Pivot Table'!$A$77,'Pivot Table'!$D$77)</f>
        <v>80394</v>
      </c>
      <c r="J6" s="17"/>
      <c r="K6" s="20">
        <f>GETPIVOTDATA('Pivot Table'!$A$77,'Pivot Table'!$G$77)</f>
        <v>1200</v>
      </c>
      <c r="L6" s="17"/>
      <c r="M6" s="17"/>
      <c r="N6" s="17"/>
    </row>
    <row r="7" spans="1:14" x14ac:dyDescent="0.25">
      <c r="A7" s="13"/>
      <c r="B7" s="13"/>
      <c r="C7" s="13"/>
      <c r="D7" s="13"/>
      <c r="E7" s="13"/>
      <c r="F7" s="13"/>
      <c r="G7" s="13"/>
      <c r="H7" s="13"/>
      <c r="I7" s="13"/>
      <c r="J7" s="13"/>
      <c r="K7" s="13"/>
      <c r="L7" s="13"/>
      <c r="M7" s="13"/>
      <c r="N7" s="13"/>
    </row>
    <row r="8" spans="1:14" x14ac:dyDescent="0.25">
      <c r="A8" s="13"/>
      <c r="B8" s="13"/>
      <c r="C8" s="13"/>
      <c r="D8" s="13"/>
      <c r="E8" s="13"/>
      <c r="F8" s="15"/>
      <c r="G8" s="13"/>
      <c r="H8" s="13"/>
      <c r="I8" s="13"/>
      <c r="J8" s="13"/>
      <c r="K8" s="13"/>
      <c r="L8" s="13"/>
      <c r="M8" s="13"/>
      <c r="N8" s="13"/>
    </row>
    <row r="9" spans="1:14" x14ac:dyDescent="0.25">
      <c r="A9" s="13"/>
      <c r="B9" s="13"/>
      <c r="C9" s="13"/>
      <c r="D9" s="13"/>
      <c r="E9" s="13"/>
      <c r="F9" s="13"/>
      <c r="G9" s="13"/>
      <c r="H9" s="13"/>
      <c r="I9" s="13"/>
      <c r="J9" s="13"/>
      <c r="K9" s="13"/>
      <c r="L9" s="13"/>
      <c r="M9" s="13"/>
      <c r="N9" s="13"/>
    </row>
    <row r="10" spans="1:14" x14ac:dyDescent="0.25">
      <c r="A10" s="13"/>
      <c r="B10" s="13"/>
      <c r="C10" s="13"/>
      <c r="D10" s="13"/>
      <c r="E10" s="13"/>
      <c r="F10" s="13"/>
      <c r="G10" s="13"/>
      <c r="H10" s="13"/>
      <c r="I10" s="13"/>
      <c r="J10" s="13"/>
      <c r="K10" s="13"/>
      <c r="L10" s="13"/>
      <c r="M10" s="13"/>
      <c r="N10" s="13"/>
    </row>
    <row r="11" spans="1:14" x14ac:dyDescent="0.25">
      <c r="A11" s="13"/>
      <c r="B11" s="13"/>
      <c r="C11" s="13"/>
      <c r="D11" s="13"/>
      <c r="E11" s="13"/>
      <c r="F11" s="13"/>
      <c r="G11" s="13"/>
      <c r="H11" s="13"/>
      <c r="I11" s="13"/>
      <c r="J11" s="13"/>
      <c r="K11" s="13"/>
      <c r="L11" s="13"/>
      <c r="M11" s="13"/>
      <c r="N11" s="13"/>
    </row>
    <row r="12" spans="1:14" x14ac:dyDescent="0.25">
      <c r="A12" s="13"/>
      <c r="B12" s="13"/>
      <c r="C12" s="13"/>
      <c r="D12" s="13"/>
      <c r="E12" s="13"/>
      <c r="F12" s="13"/>
      <c r="G12" s="13"/>
      <c r="H12" s="13"/>
      <c r="I12" s="13"/>
      <c r="J12" s="13"/>
      <c r="K12" s="13"/>
      <c r="L12" s="13"/>
      <c r="M12" s="13"/>
      <c r="N12" s="13"/>
    </row>
    <row r="13" spans="1:14" x14ac:dyDescent="0.25">
      <c r="A13" s="13"/>
      <c r="B13" s="13"/>
      <c r="C13" s="13"/>
      <c r="D13" s="13"/>
      <c r="E13" s="13"/>
      <c r="F13" s="13"/>
      <c r="G13" s="13"/>
      <c r="H13" s="13"/>
      <c r="I13" s="13"/>
      <c r="J13" s="13"/>
      <c r="K13" s="13"/>
      <c r="L13" s="13"/>
      <c r="M13" s="13"/>
      <c r="N13" s="13"/>
    </row>
    <row r="14" spans="1:14" x14ac:dyDescent="0.25">
      <c r="A14" s="13"/>
      <c r="B14" s="13"/>
      <c r="C14" s="13"/>
      <c r="D14" s="13"/>
      <c r="E14" s="13"/>
      <c r="F14" s="13"/>
      <c r="G14" s="13"/>
      <c r="H14" s="13"/>
      <c r="I14" s="13"/>
      <c r="J14" s="13"/>
      <c r="K14" s="13"/>
      <c r="L14" s="13"/>
      <c r="M14" s="13"/>
      <c r="N14" s="13"/>
    </row>
    <row r="15" spans="1:14" x14ac:dyDescent="0.25">
      <c r="A15" s="13"/>
      <c r="B15" s="13"/>
      <c r="C15" s="13"/>
      <c r="D15" s="13"/>
      <c r="E15" s="13"/>
      <c r="F15" s="13"/>
      <c r="G15" s="13"/>
      <c r="H15" s="13"/>
      <c r="I15" s="13"/>
      <c r="J15" s="13"/>
      <c r="K15" s="13"/>
      <c r="L15" s="13"/>
      <c r="M15" s="13"/>
      <c r="N15" s="13"/>
    </row>
    <row r="16" spans="1:14" x14ac:dyDescent="0.25">
      <c r="A16" s="13"/>
      <c r="B16" s="13"/>
      <c r="C16" s="13"/>
      <c r="D16" s="13"/>
      <c r="E16" s="13"/>
      <c r="F16" s="13"/>
      <c r="G16" s="13"/>
      <c r="H16" s="13"/>
      <c r="I16" s="13"/>
      <c r="J16" s="13"/>
      <c r="K16" s="13"/>
      <c r="L16" s="13"/>
      <c r="M16" s="13"/>
      <c r="N16" s="13"/>
    </row>
    <row r="17" spans="1:14" x14ac:dyDescent="0.25">
      <c r="A17" s="13"/>
      <c r="B17" s="13"/>
      <c r="C17" s="13"/>
      <c r="D17" s="13"/>
      <c r="E17" s="13"/>
      <c r="F17" s="13"/>
      <c r="G17" s="13"/>
      <c r="H17" s="13"/>
      <c r="I17" s="13"/>
      <c r="J17" s="13"/>
      <c r="K17" s="13"/>
      <c r="L17" s="13"/>
      <c r="M17" s="13"/>
      <c r="N17" s="13"/>
    </row>
    <row r="18" spans="1:14" x14ac:dyDescent="0.25">
      <c r="A18" s="13"/>
      <c r="B18" s="13"/>
      <c r="C18" s="13"/>
      <c r="D18" s="13"/>
      <c r="E18" s="13"/>
      <c r="F18" s="13"/>
      <c r="G18" s="13"/>
      <c r="H18" s="13"/>
      <c r="I18" s="13"/>
      <c r="J18" s="13"/>
      <c r="K18" s="13"/>
      <c r="L18" s="13"/>
      <c r="M18" s="13"/>
      <c r="N18" s="13"/>
    </row>
    <row r="19" spans="1:14" x14ac:dyDescent="0.25">
      <c r="A19" s="13"/>
      <c r="B19" s="13"/>
      <c r="C19" s="13"/>
      <c r="D19" s="13"/>
      <c r="E19" s="13"/>
      <c r="F19" s="13"/>
      <c r="G19" s="13"/>
      <c r="H19" s="13"/>
      <c r="I19" s="13"/>
      <c r="J19" s="13"/>
      <c r="K19" s="13"/>
      <c r="L19" s="13"/>
      <c r="M19" s="13"/>
      <c r="N19" s="13"/>
    </row>
    <row r="20" spans="1:14" x14ac:dyDescent="0.25">
      <c r="A20" s="13"/>
      <c r="B20" s="13"/>
      <c r="C20" s="13"/>
      <c r="D20" s="13"/>
      <c r="E20" s="13"/>
      <c r="F20" s="13"/>
      <c r="G20" s="13"/>
      <c r="H20" s="13"/>
      <c r="I20" s="13"/>
      <c r="J20" s="13"/>
      <c r="K20" s="13"/>
      <c r="L20" s="13"/>
      <c r="M20" s="13"/>
      <c r="N20" s="13"/>
    </row>
    <row r="21" spans="1:14" x14ac:dyDescent="0.25">
      <c r="A21" s="13"/>
      <c r="B21" s="13"/>
      <c r="C21" s="13"/>
      <c r="D21" s="13"/>
      <c r="E21" s="13"/>
      <c r="F21" s="13"/>
      <c r="G21" s="13"/>
      <c r="H21" s="13"/>
      <c r="I21" s="13"/>
      <c r="J21" s="13"/>
      <c r="K21" s="13"/>
      <c r="L21" s="13"/>
      <c r="M21" s="13"/>
      <c r="N21" s="13"/>
    </row>
    <row r="22" spans="1:14" x14ac:dyDescent="0.25">
      <c r="A22" s="13"/>
      <c r="B22" s="13"/>
      <c r="C22" s="13"/>
      <c r="D22" s="13"/>
      <c r="E22" s="13"/>
      <c r="F22" s="13"/>
      <c r="G22" s="13"/>
      <c r="H22" s="13"/>
      <c r="I22" s="13"/>
      <c r="J22" s="13"/>
      <c r="K22" s="13"/>
      <c r="L22" s="13"/>
      <c r="M22" s="13"/>
      <c r="N22" s="13"/>
    </row>
    <row r="23" spans="1:14" x14ac:dyDescent="0.25">
      <c r="A23" s="13"/>
      <c r="B23" s="13"/>
      <c r="C23" s="13"/>
      <c r="D23" s="13"/>
      <c r="E23" s="13"/>
      <c r="F23" s="13"/>
      <c r="G23" s="13"/>
      <c r="H23" s="13"/>
      <c r="I23" s="13"/>
      <c r="J23" s="13"/>
      <c r="K23" s="13"/>
      <c r="L23" s="13"/>
      <c r="M23" s="13"/>
      <c r="N23" s="13"/>
    </row>
    <row r="24" spans="1:14" x14ac:dyDescent="0.25">
      <c r="A24" s="13"/>
      <c r="B24" s="13"/>
      <c r="C24" s="13"/>
      <c r="D24" s="13"/>
      <c r="E24" s="13"/>
      <c r="F24" s="13"/>
      <c r="G24" s="13"/>
      <c r="H24" s="13"/>
      <c r="I24" s="13"/>
      <c r="J24" s="13"/>
      <c r="K24" s="13"/>
      <c r="L24" s="13"/>
      <c r="M24" s="13"/>
      <c r="N24" s="13"/>
    </row>
    <row r="25" spans="1:14" x14ac:dyDescent="0.25">
      <c r="A25" s="13"/>
      <c r="B25" s="13"/>
      <c r="C25" s="13"/>
      <c r="D25" s="13"/>
      <c r="E25" s="13"/>
      <c r="F25" s="13"/>
      <c r="G25" s="13"/>
      <c r="H25" s="13"/>
      <c r="I25" s="13"/>
      <c r="J25" s="13"/>
      <c r="K25" s="13"/>
      <c r="L25" s="13"/>
      <c r="M25" s="13"/>
      <c r="N25" s="13"/>
    </row>
    <row r="26" spans="1:14" x14ac:dyDescent="0.25">
      <c r="A26" s="13"/>
      <c r="B26" s="13"/>
      <c r="C26" s="13"/>
      <c r="D26" s="13"/>
      <c r="E26" s="13"/>
      <c r="F26" s="13"/>
      <c r="G26" s="13"/>
      <c r="H26" s="13"/>
      <c r="I26" s="13"/>
      <c r="J26" s="13"/>
      <c r="K26" s="13"/>
      <c r="L26" s="13"/>
      <c r="M26" s="13"/>
      <c r="N26" s="13"/>
    </row>
    <row r="27" spans="1:14" x14ac:dyDescent="0.25">
      <c r="A27" s="13"/>
      <c r="B27" s="13"/>
      <c r="C27" s="13"/>
      <c r="D27" s="13"/>
      <c r="E27" s="13"/>
      <c r="F27" s="13"/>
      <c r="G27" s="13"/>
      <c r="H27" s="13"/>
      <c r="I27" s="13"/>
      <c r="J27" s="13"/>
      <c r="K27" s="13"/>
      <c r="L27" s="13"/>
      <c r="M27" s="13"/>
      <c r="N27" s="13"/>
    </row>
    <row r="28" spans="1:14" x14ac:dyDescent="0.25">
      <c r="A28" s="13"/>
      <c r="B28" s="13"/>
      <c r="C28" s="13"/>
      <c r="D28" s="13"/>
      <c r="E28" s="13"/>
      <c r="F28" s="13"/>
      <c r="G28" s="13"/>
      <c r="H28" s="13"/>
      <c r="I28" s="13"/>
      <c r="J28" s="13"/>
      <c r="K28" s="13"/>
      <c r="L28" s="13"/>
      <c r="M28" s="13"/>
      <c r="N28" s="13"/>
    </row>
    <row r="29" spans="1:14" x14ac:dyDescent="0.25">
      <c r="A29" s="13"/>
      <c r="B29" s="13"/>
      <c r="C29" s="13"/>
      <c r="D29" s="13"/>
      <c r="E29" s="13"/>
      <c r="F29" s="13"/>
      <c r="G29" s="13"/>
      <c r="H29" s="13"/>
      <c r="I29" s="13"/>
      <c r="J29" s="13"/>
      <c r="K29" s="13"/>
      <c r="L29" s="13"/>
      <c r="M29" s="13"/>
      <c r="N29" s="13"/>
    </row>
    <row r="30" spans="1:14" x14ac:dyDescent="0.25">
      <c r="A30" s="13"/>
      <c r="B30" s="13"/>
      <c r="C30" s="13"/>
      <c r="D30" s="13"/>
      <c r="E30" s="13"/>
      <c r="F30" s="13"/>
      <c r="G30" s="13"/>
      <c r="H30" s="13"/>
      <c r="I30" s="13"/>
      <c r="J30" s="13"/>
      <c r="K30" s="13"/>
      <c r="L30" s="13"/>
      <c r="M30" s="13"/>
      <c r="N30" s="13"/>
    </row>
    <row r="31" spans="1:14" x14ac:dyDescent="0.25">
      <c r="A31" s="13"/>
      <c r="B31" s="13"/>
      <c r="C31" s="13"/>
      <c r="D31" s="13"/>
      <c r="E31" s="13"/>
      <c r="F31" s="13"/>
      <c r="G31" s="13"/>
      <c r="H31" s="13"/>
      <c r="I31" s="13"/>
      <c r="J31" s="13"/>
      <c r="K31" s="13"/>
      <c r="L31" s="13"/>
      <c r="M31" s="13"/>
      <c r="N31" s="13"/>
    </row>
    <row r="32" spans="1:14" x14ac:dyDescent="0.25">
      <c r="A32" s="13"/>
      <c r="B32" s="13"/>
      <c r="C32" s="13"/>
      <c r="D32" s="13"/>
      <c r="E32" s="13"/>
      <c r="F32" s="13"/>
      <c r="G32" s="13"/>
      <c r="H32" s="13"/>
      <c r="I32" s="13"/>
      <c r="J32" s="13"/>
      <c r="K32" s="13"/>
      <c r="L32" s="13"/>
      <c r="M32" s="13"/>
      <c r="N32" s="13"/>
    </row>
    <row r="33" spans="1:14" x14ac:dyDescent="0.25">
      <c r="A33" s="13"/>
      <c r="B33" s="13"/>
      <c r="C33" s="13"/>
      <c r="D33" s="13"/>
      <c r="E33" s="13"/>
      <c r="F33" s="13"/>
      <c r="G33" s="13"/>
      <c r="H33" s="13"/>
      <c r="I33" s="13"/>
      <c r="J33" s="13"/>
      <c r="K33" s="13"/>
      <c r="L33" s="13"/>
      <c r="M33" s="13"/>
      <c r="N33" s="13"/>
    </row>
    <row r="34" spans="1:14" x14ac:dyDescent="0.25">
      <c r="A34" s="13"/>
      <c r="B34" s="13"/>
      <c r="C34" s="13"/>
      <c r="D34" s="13"/>
      <c r="E34" s="13"/>
      <c r="F34" s="13"/>
      <c r="G34" s="13"/>
      <c r="H34" s="13"/>
      <c r="I34" s="13"/>
      <c r="J34" s="13"/>
      <c r="K34" s="13"/>
      <c r="L34" s="13"/>
      <c r="M34" s="13"/>
      <c r="N34" s="13"/>
    </row>
    <row r="35" spans="1:14" x14ac:dyDescent="0.25">
      <c r="A35" s="13"/>
      <c r="B35" s="13"/>
      <c r="C35" s="13"/>
      <c r="D35" s="13"/>
      <c r="E35" s="13"/>
      <c r="F35" s="13"/>
      <c r="G35" s="13"/>
      <c r="H35" s="13"/>
      <c r="I35" s="13"/>
      <c r="J35" s="13"/>
      <c r="K35" s="13"/>
      <c r="L35" s="13"/>
      <c r="M35" s="13"/>
      <c r="N35" s="13"/>
    </row>
    <row r="36" spans="1:14" x14ac:dyDescent="0.25">
      <c r="A36" s="13"/>
      <c r="B36" s="13"/>
      <c r="C36" s="13"/>
      <c r="D36" s="13"/>
      <c r="E36" s="13"/>
      <c r="F36" s="13"/>
      <c r="G36" s="13"/>
      <c r="H36" s="13"/>
      <c r="I36" s="13"/>
      <c r="J36" s="13"/>
      <c r="K36" s="13"/>
      <c r="L36" s="13"/>
      <c r="M36" s="13"/>
      <c r="N36" s="13"/>
    </row>
    <row r="37" spans="1:14" x14ac:dyDescent="0.25">
      <c r="A37" s="13"/>
      <c r="B37" s="13"/>
      <c r="C37" s="13"/>
      <c r="D37" s="13"/>
      <c r="E37" s="13"/>
      <c r="F37" s="13"/>
      <c r="G37" s="13"/>
      <c r="H37" s="13"/>
      <c r="I37" s="13"/>
      <c r="J37" s="13"/>
      <c r="K37" s="13"/>
      <c r="L37" s="13"/>
      <c r="M37" s="13"/>
      <c r="N37" s="13"/>
    </row>
    <row r="38" spans="1:14" x14ac:dyDescent="0.25">
      <c r="A38" s="13"/>
      <c r="B38" s="13"/>
      <c r="C38" s="13"/>
      <c r="D38" s="13"/>
      <c r="E38" s="13"/>
      <c r="F38" s="13"/>
      <c r="G38" s="13"/>
      <c r="H38" s="13"/>
      <c r="I38" s="13"/>
      <c r="J38" s="13"/>
      <c r="K38" s="13"/>
      <c r="L38" s="13"/>
      <c r="M38" s="13"/>
      <c r="N38" s="13"/>
    </row>
    <row r="39" spans="1:14" x14ac:dyDescent="0.25">
      <c r="A39" s="13"/>
      <c r="B39" s="13"/>
      <c r="C39" s="13"/>
      <c r="D39" s="13"/>
      <c r="E39" s="13"/>
      <c r="F39" s="13"/>
      <c r="G39" s="13"/>
      <c r="H39" s="13"/>
      <c r="I39" s="13"/>
      <c r="J39" s="13"/>
      <c r="K39" s="13"/>
      <c r="L39" s="13"/>
      <c r="M39" s="13"/>
      <c r="N39" s="13"/>
    </row>
    <row r="40" spans="1:14" x14ac:dyDescent="0.25">
      <c r="A40" s="13"/>
      <c r="B40" s="13"/>
      <c r="C40" s="13"/>
      <c r="D40" s="13"/>
      <c r="E40" s="13"/>
      <c r="F40" s="13"/>
      <c r="G40" s="13"/>
      <c r="H40" s="13"/>
      <c r="I40" s="13"/>
      <c r="J40" s="13"/>
      <c r="K40" s="13"/>
      <c r="L40" s="13"/>
      <c r="M40" s="13"/>
      <c r="N40" s="13"/>
    </row>
    <row r="41" spans="1:14" x14ac:dyDescent="0.25">
      <c r="A41" s="13"/>
      <c r="B41" s="13"/>
      <c r="C41" s="13"/>
      <c r="D41" s="13"/>
      <c r="E41" s="13"/>
      <c r="F41" s="13"/>
      <c r="G41" s="13"/>
      <c r="H41" s="13"/>
      <c r="I41" s="13"/>
      <c r="J41" s="13"/>
      <c r="K41" s="13"/>
      <c r="L41" s="13"/>
      <c r="M41" s="13"/>
      <c r="N41" s="13"/>
    </row>
    <row r="42" spans="1:14" x14ac:dyDescent="0.25">
      <c r="A42" s="13"/>
      <c r="B42" s="13"/>
      <c r="C42" s="13"/>
      <c r="D42" s="13"/>
      <c r="E42" s="13"/>
      <c r="F42" s="13"/>
      <c r="G42" s="13"/>
      <c r="H42" s="13"/>
      <c r="I42" s="13"/>
      <c r="J42" s="13"/>
      <c r="K42" s="13"/>
      <c r="L42" s="13"/>
      <c r="M42" s="13"/>
      <c r="N42" s="13"/>
    </row>
    <row r="43" spans="1:14" s="24" customFormat="1" x14ac:dyDescent="0.25"/>
    <row r="44" spans="1:14" s="24" customFormat="1" x14ac:dyDescent="0.25"/>
    <row r="45" spans="1:14" s="24" customFormat="1" x14ac:dyDescent="0.25"/>
    <row r="46" spans="1:14" s="24" customFormat="1" x14ac:dyDescent="0.25"/>
    <row r="47" spans="1:14" s="24" customFormat="1" x14ac:dyDescent="0.25"/>
    <row r="48" spans="1:14" s="2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QRCode_Marketing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Ma. Jeselle B. Diangkinay</cp:lastModifiedBy>
  <dcterms:created xsi:type="dcterms:W3CDTF">2019-10-13T11:50:14Z</dcterms:created>
  <dcterms:modified xsi:type="dcterms:W3CDTF">2023-09-08T03:07:56Z</dcterms:modified>
</cp:coreProperties>
</file>